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8" windowHeight="7500"/>
  </bookViews>
  <sheets>
    <sheet name="Стр.1" sheetId="1" r:id="rId1"/>
    <sheet name="Стр.2" sheetId="2" r:id="rId2"/>
    <sheet name="Стр.3" sheetId="3" r:id="rId3"/>
    <sheet name="Стр.4" sheetId="4" r:id="rId4"/>
    <sheet name="Номенклатури" sheetId="5" state="hidden" r:id="rId5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Стр.4!$L$17</definedName>
    <definedName name="DisabledT5_1">Стр.4!$A$7:$N$15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Currency">Номенклатури!$B$77:$B$81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Nothingt5_1">Стр.4!$L$6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_xlnm.Print_Titles" localSheetId="3">Стр.4!$1:$3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Table5_1">Стр.4!$A$12:$N$15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5" i="4" l="1"/>
  <c r="A14" i="4"/>
  <c r="A13" i="4"/>
  <c r="A7" i="3"/>
  <c r="M1" i="4"/>
  <c r="E1" i="4"/>
  <c r="A19" i="2"/>
  <c r="A15" i="2"/>
  <c r="A10" i="2"/>
  <c r="A12" i="3"/>
  <c r="A34" i="2"/>
  <c r="A30" i="2"/>
  <c r="A25" i="2"/>
  <c r="M1" i="3"/>
  <c r="E1" i="3"/>
  <c r="M1" i="2"/>
  <c r="E1" i="2"/>
</calcChain>
</file>

<file path=xl/comments1.xml><?xml version="1.0" encoding="utf-8"?>
<comments xmlns="http://schemas.openxmlformats.org/spreadsheetml/2006/main">
  <authors>
    <author>Rostislav Filosofov</author>
  </authors>
  <commentList>
    <comment ref="D7" authorId="0">
      <text>
        <r>
          <rPr>
            <sz val="10"/>
            <color indexed="81"/>
            <rFont val="Tahoma"/>
            <family val="2"/>
            <charset val="204"/>
          </rPr>
          <t>Размерът на задължението се посочва към 31.12 на предходната година в ежегодната декларация, а при встъпване и освобождаване от длъжност - към датата на встъпване или освобождаване.</t>
        </r>
      </text>
    </comment>
  </commentList>
</comments>
</file>

<file path=xl/sharedStrings.xml><?xml version="1.0" encoding="utf-8"?>
<sst xmlns="http://schemas.openxmlformats.org/spreadsheetml/2006/main" count="252" uniqueCount="158">
  <si>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</si>
  <si>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</si>
  <si>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</si>
  <si>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Ном по ред</t>
  </si>
  <si>
    <t>Дружество</t>
  </si>
  <si>
    <t>Размер на дяловото участие</t>
  </si>
  <si>
    <t>Участие</t>
  </si>
  <si>
    <t>Наименование на ЕТ</t>
  </si>
  <si>
    <t>Предмет на дейност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</si>
  <si>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</si>
  <si>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</si>
  <si>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</si>
  <si>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</si>
  <si>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</si>
  <si>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</si>
  <si>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</si>
  <si>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</si>
  <si>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</si>
  <si>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</si>
  <si>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</si>
  <si>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</si>
  <si>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</si>
  <si>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</si>
  <si>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</si>
  <si>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</si>
  <si>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</si>
  <si>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</si>
  <si>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</si>
  <si>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</si>
  <si>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</si>
  <si>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</si>
  <si>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</si>
  <si>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</si>
  <si>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</si>
  <si>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</si>
  <si>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</si>
  <si>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</si>
  <si>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</si>
  <si>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</si>
  <si>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</si>
  <si>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</si>
  <si>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</si>
  <si>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</si>
  <si>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</si>
  <si>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</si>
  <si>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</si>
  <si>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</si>
  <si>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</si>
  <si>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</si>
  <si>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</si>
  <si>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</si>
  <si>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</si>
  <si>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</si>
  <si>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</si>
  <si>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</si>
  <si>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</si>
  <si>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</si>
  <si>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</si>
  <si>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</si>
  <si>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</si>
  <si>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</si>
  <si>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</si>
  <si>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</si>
  <si>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</si>
  <si>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</si>
  <si>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</si>
  <si>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</si>
  <si>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</si>
  <si>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</si>
  <si>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</si>
  <si>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</si>
  <si>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</si>
  <si>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</si>
  <si>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</si>
  <si>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</si>
  <si>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</si>
  <si>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</si>
  <si>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</si>
  <si>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</si>
  <si>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</si>
  <si>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</si>
  <si>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</si>
  <si>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</si>
  <si>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</si>
  <si>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</si>
  <si>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</si>
  <si>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</si>
  <si>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</si>
  <si>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</si>
  <si>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</si>
  <si>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</si>
  <si>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</si>
  <si>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</si>
  <si>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</si>
  <si>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</si>
  <si>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</si>
  <si>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</si>
  <si>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</si>
  <si>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</si>
  <si>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</si>
  <si>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</si>
  <si>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</si>
  <si>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</si>
  <si>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</si>
  <si>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</si>
  <si>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</si>
  <si>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</si>
  <si>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</si>
  <si>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</si>
  <si>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</si>
  <si>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</si>
  <si>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</si>
  <si>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</si>
  <si>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</si>
  <si>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</si>
  <si>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</si>
  <si>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</si>
  <si>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</si>
  <si>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</si>
  <si>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r>
      <t xml:space="preserve">ПО ЧЛ. 35, АЛ. 1, </t>
    </r>
    <r>
      <rPr>
        <u/>
        <sz val="14"/>
        <rFont val="Calibri"/>
        <family val="2"/>
        <charset val="204"/>
      </rPr>
      <t>Т. 4</t>
    </r>
  </si>
  <si>
    <t>IV. Декларация за произхода на средствата при предсрочно погасяване на задължения и кредити:</t>
  </si>
  <si>
    <t>Титуляр на задължението</t>
  </si>
  <si>
    <t>Произход на средствата при предсрочно погасяване на задължения и кредити</t>
  </si>
  <si>
    <t/>
  </si>
  <si>
    <t>Към
банки</t>
  </si>
  <si>
    <t xml:space="preserve"> Вид на валутата</t>
  </si>
  <si>
    <t>Равно-стойност в лв.</t>
  </si>
  <si>
    <t>Размер на задълже-нието</t>
  </si>
  <si>
    <t xml:space="preserve">Правно основание за задълже-нието </t>
  </si>
  <si>
    <t>III. Данни за свързани лица, към дейността на които лицето, заемащо висша публична длъжност, има частен интерес:</t>
  </si>
  <si>
    <t>Таблица  № 7</t>
  </si>
  <si>
    <t>Таблица  № 8</t>
  </si>
  <si>
    <t>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 12 месеца преди датата на избирането или назначаването</t>
  </si>
  <si>
    <t>Таблица  № 1</t>
  </si>
  <si>
    <t>Таблица  № 2</t>
  </si>
  <si>
    <t>Таблица  № 3</t>
  </si>
  <si>
    <t>Таблица  № 4</t>
  </si>
  <si>
    <t>Таблица  № 5</t>
  </si>
  <si>
    <t>Таблица  № 6</t>
  </si>
  <si>
    <t>Име:
собствено, бащино, фамилно</t>
  </si>
  <si>
    <t>Към физически и юриди-чески лица</t>
  </si>
  <si>
    <t>Вид  на 
задължението</t>
  </si>
  <si>
    <t>v1.0</t>
  </si>
  <si>
    <t>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</si>
  <si>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>Таблица  № 9</t>
  </si>
  <si>
    <t>Видове валути</t>
  </si>
  <si>
    <t>BGN</t>
  </si>
  <si>
    <t>EUR</t>
  </si>
  <si>
    <t>USD</t>
  </si>
  <si>
    <t>CHF</t>
  </si>
  <si>
    <t>GBP</t>
  </si>
  <si>
    <t>List05</t>
  </si>
  <si>
    <t>в.ф.54810</t>
  </si>
  <si>
    <t>главен специалист</t>
  </si>
  <si>
    <t>XXXXXXXXXX</t>
  </si>
  <si>
    <t>ДИАНА XXXXXXXXXX НИКОЛОВА</t>
  </si>
  <si>
    <t>Неуспешна Валидация</t>
  </si>
  <si>
    <t>24СВ-6-2221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</si>
</sst>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14"/>
      <name val="Calibri"/>
      <family val="2"/>
      <charset val="204"/>
    </font>
    <font>
      <sz val="10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sz val="11"/>
      <color rgb="FFC0C0C0"/>
      <name val="Calibri"/>
      <family val="2"/>
      <charset val="204"/>
      <scheme val="minor"/>
    </font>
    <font>
      <sz val="8"/>
      <color rgb="FFC0C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2" borderId="0" xfId="0" applyNumberFormat="1" applyFont="1" applyFill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49" fontId="4" fillId="2" borderId="3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Protection="1"/>
    <xf numFmtId="49" fontId="4" fillId="2" borderId="0" xfId="0" applyNumberFormat="1" applyFont="1" applyFill="1" applyProtection="1"/>
    <xf numFmtId="49" fontId="4" fillId="2" borderId="5" xfId="0" applyNumberFormat="1" applyFont="1" applyFill="1" applyBorder="1" applyAlignment="1" applyProtection="1"/>
    <xf numFmtId="49" fontId="4" fillId="2" borderId="6" xfId="0" applyNumberFormat="1" applyFont="1" applyFill="1" applyBorder="1" applyAlignment="1" applyProtection="1"/>
    <xf numFmtId="49" fontId="4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49" fontId="9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4" fillId="2" borderId="0" xfId="0" applyNumberFormat="1" applyFont="1" applyFill="1" applyBorder="1" applyProtection="1"/>
    <xf numFmtId="49" fontId="11" fillId="2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2" borderId="7" xfId="0" applyNumberFormat="1" applyFont="1" applyFill="1" applyBorder="1" applyAlignment="1" applyProtection="1">
      <alignment horizontal="center"/>
      <protection locked="0"/>
    </xf>
    <xf numFmtId="49" fontId="14" fillId="2" borderId="2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2" borderId="0" xfId="0" applyFont="1" applyFill="1" applyProtection="1"/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49" fontId="9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Border="1" applyAlignment="1"/>
    <xf numFmtId="49" fontId="11" fillId="2" borderId="8" xfId="0" applyNumberFormat="1" applyFont="1" applyFill="1" applyBorder="1" applyAlignment="1" applyProtection="1">
      <alignment horizontal="center"/>
      <protection locked="0"/>
    </xf>
    <xf numFmtId="49" fontId="11" fillId="2" borderId="9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/>
    <xf numFmtId="0" fontId="4" fillId="2" borderId="10" xfId="0" applyFont="1" applyFill="1" applyBorder="1"/>
    <xf numFmtId="0" fontId="17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7" fillId="3" borderId="0" xfId="0" applyFont="1" applyFill="1" applyAlignment="1">
      <alignment vertical="top"/>
    </xf>
    <xf numFmtId="0" fontId="12" fillId="3" borderId="0" xfId="0" applyFont="1" applyFill="1" applyAlignment="1" applyProtection="1">
      <alignment wrapText="1"/>
      <protection locked="0"/>
    </xf>
    <xf numFmtId="0" fontId="12" fillId="4" borderId="0" xfId="0" applyFont="1" applyFill="1"/>
    <xf numFmtId="14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4" fillId="4" borderId="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 vertical="top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Protection="1"/>
    <xf numFmtId="0" fontId="25" fillId="2" borderId="8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right"/>
    </xf>
    <xf numFmtId="1" fontId="25" fillId="2" borderId="8" xfId="0" applyNumberFormat="1" applyFont="1" applyFill="1" applyBorder="1" applyAlignment="1" applyProtection="1">
      <alignment shrinkToFit="1"/>
    </xf>
    <xf numFmtId="49" fontId="25" fillId="2" borderId="8" xfId="0" applyNumberFormat="1" applyFont="1" applyFill="1" applyBorder="1" applyAlignment="1" applyProtection="1">
      <alignment shrinkToFit="1"/>
    </xf>
    <xf numFmtId="49" fontId="18" fillId="2" borderId="0" xfId="0" applyNumberFormat="1" applyFont="1" applyFill="1" applyAlignment="1" applyProtection="1">
      <alignment horizontal="center" wrapText="1"/>
    </xf>
    <xf numFmtId="49" fontId="18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vertical="center"/>
    </xf>
    <xf numFmtId="49" fontId="20" fillId="2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9" fillId="2" borderId="0" xfId="0" applyNumberFormat="1" applyFont="1" applyFill="1" applyAlignment="1" applyProtection="1">
      <alignment horizontal="center" vertical="center" wrapText="1"/>
    </xf>
    <xf numFmtId="49" fontId="23" fillId="2" borderId="0" xfId="0" applyNumberFormat="1" applyFont="1" applyFill="1" applyAlignment="1" applyProtection="1">
      <alignment horizontal="center"/>
    </xf>
    <xf numFmtId="49" fontId="9" fillId="2" borderId="0" xfId="0" applyNumberFormat="1" applyFont="1" applyFill="1" applyAlignment="1" applyProtection="1">
      <alignment horizontal="center"/>
    </xf>
    <xf numFmtId="49" fontId="7" fillId="2" borderId="9" xfId="0" applyNumberFormat="1" applyFont="1" applyFill="1" applyBorder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</xf>
    <xf numFmtId="49" fontId="4" fillId="2" borderId="13" xfId="0" applyNumberFormat="1" applyFont="1" applyFill="1" applyBorder="1" applyProtection="1"/>
    <xf numFmtId="49" fontId="4" fillId="2" borderId="12" xfId="0" applyNumberFormat="1" applyFont="1" applyFill="1" applyBorder="1" applyProtection="1"/>
    <xf numFmtId="49" fontId="4" fillId="2" borderId="14" xfId="0" applyNumberFormat="1" applyFont="1" applyFill="1" applyBorder="1" applyProtection="1"/>
    <xf numFmtId="49" fontId="4" fillId="2" borderId="10" xfId="0" applyNumberFormat="1" applyFont="1" applyFill="1" applyBorder="1" applyAlignment="1" applyProtection="1">
      <alignment horizontal="center"/>
    </xf>
    <xf numFmtId="49" fontId="14" fillId="2" borderId="9" xfId="0" applyNumberFormat="1" applyFont="1" applyFill="1" applyBorder="1" applyAlignment="1" applyProtection="1">
      <protection locked="0"/>
    </xf>
    <xf numFmtId="49" fontId="14" fillId="2" borderId="2" xfId="0" applyNumberFormat="1" applyFont="1" applyFill="1" applyBorder="1" applyAlignment="1" applyProtection="1">
      <protection locked="0"/>
    </xf>
    <xf numFmtId="49" fontId="14" fillId="2" borderId="11" xfId="0" applyNumberFormat="1" applyFont="1" applyFill="1" applyBorder="1" applyAlignment="1" applyProtection="1">
      <protection locked="0"/>
    </xf>
    <xf numFmtId="49" fontId="4" fillId="2" borderId="0" xfId="0" applyNumberFormat="1" applyFont="1" applyFill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right"/>
    </xf>
    <xf numFmtId="49" fontId="7" fillId="2" borderId="0" xfId="0" applyNumberFormat="1" applyFont="1" applyFill="1" applyBorder="1" applyAlignment="1" applyProtection="1">
      <alignment horizontal="center"/>
    </xf>
    <xf numFmtId="49" fontId="4" fillId="2" borderId="12" xfId="0" applyNumberFormat="1" applyFont="1" applyFill="1" applyBorder="1" applyAlignment="1" applyProtection="1">
      <alignment horizontal="center"/>
    </xf>
    <xf numFmtId="49" fontId="14" fillId="2" borderId="9" xfId="0" applyNumberFormat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 applyProtection="1">
      <alignment horizontal="center" vertical="center"/>
    </xf>
    <xf numFmtId="49" fontId="14" fillId="2" borderId="2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/>
    <xf numFmtId="49" fontId="25" fillId="2" borderId="9" xfId="0" applyNumberFormat="1" applyFont="1" applyFill="1" applyBorder="1" applyAlignment="1" applyProtection="1"/>
    <xf numFmtId="49" fontId="25" fillId="2" borderId="11" xfId="0" applyNumberFormat="1" applyFont="1" applyFill="1" applyBorder="1" applyAlignment="1" applyProtection="1"/>
    <xf numFmtId="49" fontId="25" fillId="2" borderId="2" xfId="0" applyNumberFormat="1" applyFont="1" applyFill="1" applyBorder="1" applyAlignment="1" applyProtection="1"/>
    <xf numFmtId="0" fontId="15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right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Alignment="1"/>
    <xf numFmtId="0" fontId="4" fillId="2" borderId="10" xfId="0" applyFont="1" applyFill="1" applyBorder="1" applyAlignment="1">
      <alignment wrapText="1"/>
    </xf>
    <xf numFmtId="0" fontId="24" fillId="2" borderId="15" xfId="0" applyNumberFormat="1" applyFont="1" applyFill="1" applyBorder="1" applyAlignment="1">
      <alignment horizontal="center" vertical="center"/>
    </xf>
    <xf numFmtId="0" fontId="24" fillId="2" borderId="16" xfId="0" applyNumberFormat="1" applyFont="1" applyFill="1" applyBorder="1" applyAlignment="1">
      <alignment horizontal="center" vertical="center"/>
    </xf>
    <xf numFmtId="0" fontId="24" fillId="2" borderId="17" xfId="0" applyNumberFormat="1" applyFont="1" applyFill="1" applyBorder="1" applyAlignment="1">
      <alignment horizontal="center" vertical="center"/>
    </xf>
    <xf numFmtId="0" fontId="24" fillId="2" borderId="18" xfId="0" applyNumberFormat="1" applyFont="1" applyFill="1" applyBorder="1" applyAlignment="1">
      <alignment horizontal="center" vertical="center"/>
    </xf>
    <xf numFmtId="0" fontId="24" fillId="2" borderId="19" xfId="0" applyNumberFormat="1" applyFont="1" applyFill="1" applyBorder="1" applyAlignment="1">
      <alignment horizontal="center" vertical="center"/>
    </xf>
    <xf numFmtId="0" fontId="24" fillId="2" borderId="2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/>
    <xf numFmtId="0" fontId="12" fillId="2" borderId="0" xfId="0" applyFont="1" applyFill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14" fontId="24" fillId="2" borderId="1" xfId="0" applyNumberFormat="1" applyFont="1" applyFill="1" applyBorder="1" applyAlignment="1" applyProtection="1">
      <alignment horizontal="center"/>
      <protection locked="0"/>
    </xf>
    <xf numFmtId="0" fontId="25" fillId="2" borderId="7" xfId="0" applyFont="1" applyFill="1" applyBorder="1" applyAlignment="1" applyProtection="1">
      <alignment horizontal="center" vertical="center" wrapText="1"/>
    </xf>
    <xf numFmtId="0" fontId="26" fillId="2" borderId="21" xfId="0" applyFont="1" applyFill="1" applyBorder="1" applyAlignment="1">
      <alignment vertical="center" wrapText="1"/>
    </xf>
    <xf numFmtId="0" fontId="26" fillId="2" borderId="22" xfId="0" applyFont="1" applyFill="1" applyBorder="1" applyAlignment="1">
      <alignment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13" xfId="0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21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49" fontId="25" fillId="2" borderId="9" xfId="0" applyNumberFormat="1" applyFont="1" applyFill="1" applyBorder="1" applyAlignment="1" applyProtection="1">
      <alignment shrinkToFit="1"/>
    </xf>
    <xf numFmtId="49" fontId="25" fillId="2" borderId="2" xfId="0" applyNumberFormat="1" applyFont="1" applyFill="1" applyBorder="1" applyAlignment="1" applyProtection="1">
      <alignment shrinkToFit="1"/>
    </xf>
    <xf numFmtId="0" fontId="12" fillId="2" borderId="0" xfId="0" applyFont="1" applyFill="1" applyBorder="1"/>
    <xf numFmtId="0" fontId="25" fillId="2" borderId="8" xfId="0" applyFont="1" applyFill="1" applyBorder="1" applyAlignment="1" applyProtection="1">
      <alignment horizontal="center"/>
    </xf>
    <xf numFmtId="0" fontId="25" fillId="2" borderId="21" xfId="0" applyFont="1" applyFill="1" applyBorder="1" applyAlignment="1" applyProtection="1">
      <alignment horizontal="center" vertical="center" wrapText="1"/>
    </xf>
    <xf numFmtId="0" fontId="25" fillId="2" borderId="22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/>
    </xf>
    <xf numFmtId="0" fontId="25" fillId="2" borderId="2" xfId="0" applyFont="1" applyFill="1" applyBorder="1" applyAlignment="1" applyProtection="1">
      <alignment horizontal="center"/>
    </xf>
    <xf numFmtId="49" fontId="25" fillId="2" borderId="11" xfId="0" applyNumberFormat="1" applyFont="1" applyFill="1" applyBorder="1" applyAlignment="1" applyProtection="1">
      <alignment shrinkToFit="1"/>
    </xf>
    <xf numFmtId="49" fontId="27" fillId="2" borderId="9" xfId="0" applyNumberFormat="1" applyFont="1" applyFill="1" applyBorder="1" applyAlignment="1" applyProtection="1">
      <alignment shrinkToFit="1"/>
    </xf>
    <xf numFmtId="49" fontId="27" fillId="2" borderId="2" xfId="0" applyNumberFormat="1" applyFont="1" applyFill="1" applyBorder="1" applyAlignment="1" applyProtection="1">
      <alignment shrinkToFit="1"/>
    </xf>
    <xf numFmtId="0" fontId="12" fillId="2" borderId="5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25" fillId="2" borderId="13" xfId="0" applyFont="1" applyFill="1" applyBorder="1" applyAlignment="1" applyProtection="1">
      <alignment horizontal="center" vertical="center" wrapText="1" shrinkToFit="1"/>
    </xf>
    <xf numFmtId="0" fontId="25" fillId="2" borderId="14" xfId="0" applyFont="1" applyFill="1" applyBorder="1" applyAlignment="1" applyProtection="1">
      <alignment horizontal="center" vertical="center" wrapText="1" shrinkToFit="1"/>
    </xf>
    <xf numFmtId="0" fontId="25" fillId="2" borderId="3" xfId="0" applyFont="1" applyFill="1" applyBorder="1" applyAlignment="1" applyProtection="1">
      <alignment horizontal="center" vertical="center" wrapText="1" shrinkToFit="1"/>
    </xf>
    <xf numFmtId="0" fontId="25" fillId="2" borderId="4" xfId="0" applyFont="1" applyFill="1" applyBorder="1" applyAlignment="1" applyProtection="1">
      <alignment horizontal="center" vertical="center" wrapText="1" shrinkToFit="1"/>
    </xf>
    <xf numFmtId="0" fontId="25" fillId="2" borderId="5" xfId="0" applyFont="1" applyFill="1" applyBorder="1" applyAlignment="1" applyProtection="1">
      <alignment horizontal="center" vertical="center" wrapText="1" shrinkToFit="1"/>
    </xf>
    <xf numFmtId="0" fontId="25" fillId="2" borderId="6" xfId="0" applyFont="1" applyFill="1" applyBorder="1" applyAlignment="1" applyProtection="1">
      <alignment horizontal="center" vertical="center" wrapText="1" shrinkToFi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5.emf"/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7</xdr:row>
          <xdr:rowOff>60960</xdr:rowOff>
        </xdr:from>
        <xdr:to>
          <xdr:col>1</xdr:col>
          <xdr:colOff>640080</xdr:colOff>
          <xdr:row>8</xdr:row>
          <xdr:rowOff>213360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</xdr:row>
          <xdr:rowOff>167640</xdr:rowOff>
        </xdr:from>
        <xdr:to>
          <xdr:col>13</xdr:col>
          <xdr:colOff>167640</xdr:colOff>
          <xdr:row>5</xdr:row>
          <xdr:rowOff>53340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160020</xdr:rowOff>
        </xdr:from>
        <xdr:to>
          <xdr:col>13</xdr:col>
          <xdr:colOff>167640</xdr:colOff>
          <xdr:row>12</xdr:row>
          <xdr:rowOff>236220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23</xdr:row>
          <xdr:rowOff>76200</xdr:rowOff>
        </xdr:from>
        <xdr:to>
          <xdr:col>11</xdr:col>
          <xdr:colOff>312420</xdr:colOff>
          <xdr:row>25</xdr:row>
          <xdr:rowOff>22860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251460</xdr:rowOff>
        </xdr:from>
        <xdr:to>
          <xdr:col>13</xdr:col>
          <xdr:colOff>167640</xdr:colOff>
          <xdr:row>10</xdr:row>
          <xdr:rowOff>91440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68580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68580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68580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68580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68580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68580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68580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68580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15</xdr:col>
          <xdr:colOff>381000</xdr:colOff>
          <xdr:row>8</xdr:row>
          <xdr:rowOff>0</xdr:rowOff>
        </xdr:to>
        <xdr:sp macro="" textlink="">
          <xdr:nvSpPr>
            <xdr:cNvPr id="8198" name="btnAddT5_1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10</xdr:row>
          <xdr:rowOff>15240</xdr:rowOff>
        </xdr:to>
        <xdr:sp macro="" textlink="">
          <xdr:nvSpPr>
            <xdr:cNvPr id="8199" name="btnSubT5_1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2</xdr:row>
          <xdr:rowOff>22860</xdr:rowOff>
        </xdr:from>
        <xdr:to>
          <xdr:col>4</xdr:col>
          <xdr:colOff>281940</xdr:colOff>
          <xdr:row>4</xdr:row>
          <xdr:rowOff>15240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6</xdr:row>
          <xdr:rowOff>144780</xdr:rowOff>
        </xdr:from>
        <xdr:to>
          <xdr:col>4</xdr:col>
          <xdr:colOff>281940</xdr:colOff>
          <xdr:row>8</xdr:row>
          <xdr:rowOff>137160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274320</xdr:colOff>
          <xdr:row>11</xdr:row>
          <xdr:rowOff>91440</xdr:rowOff>
        </xdr:from>
        <xdr:to>
          <xdr:col>4</xdr:col>
          <xdr:colOff>281940</xdr:colOff>
          <xdr:row>13</xdr:row>
          <xdr:rowOff>83820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9" dataDxfId="18">
  <autoFilter ref="A7:B9"/>
  <tableColumns count="2">
    <tableColumn id="1" name="Избор" dataDxfId="17"/>
    <tableColumn id="2" name="Знак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5" dataDxfId="14">
  <autoFilter ref="A14:B52">
    <filterColumn colId="0">
      <filters>
        <filter val="!"/>
      </filters>
    </filterColumn>
  </autoFilter>
  <tableColumns count="2">
    <tableColumn id="1" name="Код" dataDxfId="13"/>
    <tableColumn id="2" name="Наименование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11" dataDxfId="10">
  <autoFilter ref="A57:B6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7" dataDxfId="6">
  <autoFilter ref="A67:B71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9" name="List05" displayName="List05" ref="A76:B81" totalsRowShown="0" headerRowDxfId="3" dataDxfId="2">
  <autoFilter ref="A76:B8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5" Type="http://schemas.openxmlformats.org/officeDocument/2006/relationships/image" Target="../media/image22.emf"/><Relationship Id="rId4" Type="http://schemas.openxmlformats.org/officeDocument/2006/relationships/control" Target="../activeX/activeX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6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25.emf"/><Relationship Id="rId12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5.xml"/><Relationship Id="rId11" Type="http://schemas.openxmlformats.org/officeDocument/2006/relationships/table" Target="../tables/table2.xml"/><Relationship Id="rId5" Type="http://schemas.openxmlformats.org/officeDocument/2006/relationships/image" Target="../media/image24.emf"/><Relationship Id="rId10" Type="http://schemas.openxmlformats.org/officeDocument/2006/relationships/table" Target="../tables/table1.xml"/><Relationship Id="rId4" Type="http://schemas.openxmlformats.org/officeDocument/2006/relationships/control" Target="../activeX/activeX24.xml"/><Relationship Id="rId9" Type="http://schemas.openxmlformats.org/officeDocument/2006/relationships/image" Target="../media/image26.emf"/><Relationship Id="rId1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ColWidth="9.109375" defaultRowHeight="14.4" x14ac:dyDescent="0.3"/>
  <cols>
    <col min="1" max="1" width="9.6640625" style="3" customWidth="1"/>
    <col min="2" max="2" width="14.6640625" style="3" customWidth="1"/>
    <col min="3" max="3" width="4.6640625" style="3" customWidth="1"/>
    <col min="4" max="4" width="10.6640625" style="3" customWidth="1"/>
    <col min="5" max="13" width="9.6640625" style="3" customWidth="1"/>
    <col min="14" max="14" width="4.6640625" style="3" customWidth="1"/>
    <col min="15" max="16384" width="9.109375" style="3"/>
  </cols>
  <sheetData>
    <row r="1" spans="1:18" ht="39.9" customHeight="1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8" ht="39.9" customHeight="1" x14ac:dyDescent="0.3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8" ht="1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x14ac:dyDescent="0.3">
      <c r="A4" s="84" t="s">
        <v>21</v>
      </c>
      <c r="B4" s="85"/>
      <c r="C4" s="85"/>
      <c r="D4" s="85"/>
      <c r="E4" s="86"/>
      <c r="F4" s="6" t="s">
        <v>22</v>
      </c>
      <c r="G4" s="7"/>
      <c r="H4" s="7"/>
      <c r="I4" s="7"/>
      <c r="J4" s="7"/>
      <c r="K4" s="7"/>
      <c r="L4" s="7"/>
      <c r="M4" s="7"/>
      <c r="N4" s="7"/>
    </row>
    <row r="5" spans="1:18" ht="15.6" x14ac:dyDescent="0.3">
      <c r="A5" s="87"/>
      <c r="B5" s="88"/>
      <c r="C5" s="88"/>
      <c r="D5" s="88"/>
      <c r="E5" s="89"/>
      <c r="F5" s="36" t="s">
        <v>123</v>
      </c>
      <c r="G5" s="7"/>
      <c r="H5" s="7"/>
      <c r="I5" s="7"/>
      <c r="J5" s="7"/>
      <c r="K5" s="7"/>
      <c r="L5" s="7"/>
      <c r="M5" s="7"/>
      <c r="N5" s="7"/>
    </row>
    <row r="6" spans="1:18" x14ac:dyDescent="0.3">
      <c r="A6" s="8" t="s">
        <v>23</v>
      </c>
      <c r="B6" s="1" t="s">
        <v>157</v>
      </c>
      <c r="C6" s="9" t="s">
        <v>24</v>
      </c>
      <c r="D6" s="2">
        <v>44309</v>
      </c>
      <c r="E6" s="10" t="s">
        <v>25</v>
      </c>
      <c r="F6" s="11"/>
      <c r="G6" s="7"/>
      <c r="H6" s="7"/>
      <c r="I6" s="7"/>
      <c r="J6" s="7"/>
      <c r="K6" s="7"/>
      <c r="L6" s="7"/>
      <c r="M6" s="7"/>
      <c r="N6" s="7"/>
    </row>
    <row r="7" spans="1:18" ht="12" customHeight="1" x14ac:dyDescent="0.3">
      <c r="A7" s="12"/>
      <c r="B7" s="90" t="s">
        <v>20</v>
      </c>
      <c r="C7" s="90"/>
      <c r="D7" s="90"/>
      <c r="E7" s="13"/>
      <c r="F7" s="11"/>
      <c r="G7" s="7"/>
      <c r="H7" s="7"/>
      <c r="I7" s="7"/>
      <c r="J7" s="7"/>
      <c r="K7" s="7"/>
      <c r="L7" s="7"/>
      <c r="M7" s="7"/>
      <c r="N7" s="7"/>
    </row>
    <row r="8" spans="1:18" ht="15" customHeight="1" x14ac:dyDescent="0.3">
      <c r="A8" s="14"/>
      <c r="B8" s="9"/>
      <c r="C8" s="9"/>
      <c r="D8" s="9"/>
      <c r="E8" s="14"/>
      <c r="F8" s="11"/>
      <c r="G8" s="7"/>
      <c r="H8" s="7"/>
      <c r="I8" s="7"/>
      <c r="J8" s="7"/>
      <c r="K8" s="7"/>
      <c r="L8" s="7"/>
      <c r="M8" s="7"/>
      <c r="N8" s="7"/>
    </row>
    <row r="9" spans="1:18" ht="33.6" x14ac:dyDescent="0.3">
      <c r="A9" s="79" t="s">
        <v>26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8" ht="15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8" ht="15" customHeight="1" x14ac:dyDescent="0.35">
      <c r="A11" s="11"/>
      <c r="B11" s="11"/>
      <c r="C11" s="11"/>
      <c r="D11" s="11"/>
      <c r="E11" s="11"/>
      <c r="F11" s="83" t="s">
        <v>119</v>
      </c>
      <c r="G11" s="83"/>
      <c r="H11" s="83"/>
      <c r="I11" s="83"/>
      <c r="J11" s="15"/>
      <c r="K11" s="15"/>
      <c r="L11" s="11"/>
      <c r="M11" s="11"/>
      <c r="N11" s="11"/>
    </row>
    <row r="12" spans="1:18" ht="15" customHeight="1" x14ac:dyDescent="0.35">
      <c r="A12" s="11"/>
      <c r="B12" s="11"/>
      <c r="C12" s="11"/>
      <c r="D12" s="11"/>
      <c r="E12" s="11"/>
      <c r="F12" s="16"/>
      <c r="G12" s="16"/>
      <c r="H12" s="16"/>
      <c r="I12" s="17"/>
      <c r="J12" s="17"/>
      <c r="K12" s="11"/>
      <c r="L12" s="11"/>
      <c r="M12" s="11"/>
      <c r="N12" s="11"/>
    </row>
    <row r="13" spans="1:18" ht="35.1" customHeight="1" x14ac:dyDescent="0.3">
      <c r="A13" s="81" t="s">
        <v>28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23"/>
      <c r="P13" s="23"/>
      <c r="Q13" s="23"/>
      <c r="R13" s="23"/>
    </row>
    <row r="14" spans="1:18" ht="15" customHeigh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23"/>
      <c r="P14" s="23"/>
      <c r="Q14" s="23"/>
      <c r="R14" s="23"/>
    </row>
    <row r="15" spans="1:18" ht="15" customHeight="1" x14ac:dyDescent="0.35">
      <c r="A15" s="11"/>
      <c r="B15" s="11"/>
      <c r="C15" s="11"/>
      <c r="D15" s="11"/>
      <c r="E15" s="11"/>
      <c r="F15" s="82"/>
      <c r="G15" s="82"/>
      <c r="H15" s="82"/>
      <c r="I15" s="82"/>
      <c r="J15" s="17"/>
      <c r="K15" s="11"/>
      <c r="L15" s="11"/>
      <c r="M15" s="11"/>
      <c r="N15" s="11"/>
    </row>
    <row r="16" spans="1:18" ht="15" customHeight="1" x14ac:dyDescent="0.35">
      <c r="A16" s="15"/>
      <c r="B16" s="15"/>
      <c r="C16" s="15"/>
      <c r="D16" s="15"/>
      <c r="E16" s="15"/>
      <c r="F16" s="73"/>
      <c r="G16" s="74"/>
      <c r="H16" s="74"/>
      <c r="I16" s="15"/>
      <c r="J16" s="15"/>
      <c r="K16" s="15"/>
      <c r="L16" s="15"/>
      <c r="M16" s="15"/>
      <c r="N16" s="15"/>
      <c r="O16" s="23"/>
      <c r="P16" s="23"/>
      <c r="Q16" s="23"/>
      <c r="R16" s="23"/>
    </row>
    <row r="17" spans="1:18" s="20" customFormat="1" ht="18" customHeight="1" x14ac:dyDescent="0.35">
      <c r="A17" s="11"/>
      <c r="B17" s="11"/>
      <c r="C17" s="11"/>
      <c r="D17" s="11"/>
      <c r="E17" s="11"/>
      <c r="F17" s="11"/>
      <c r="G17" s="18" t="s">
        <v>16</v>
      </c>
      <c r="H17" s="18"/>
      <c r="I17" s="91" t="s">
        <v>155</v>
      </c>
      <c r="J17" s="93"/>
      <c r="K17" s="93"/>
      <c r="L17" s="93"/>
      <c r="M17" s="92"/>
      <c r="N17" s="19"/>
      <c r="O17" s="24"/>
    </row>
    <row r="18" spans="1:18" ht="8.1" customHeight="1" x14ac:dyDescent="0.3">
      <c r="A18" s="94"/>
      <c r="B18" s="95"/>
      <c r="C18" s="96"/>
      <c r="D18" s="96"/>
      <c r="E18" s="96"/>
      <c r="F18" s="15"/>
      <c r="G18" s="21"/>
      <c r="H18" s="21"/>
      <c r="I18" s="11"/>
      <c r="J18" s="11"/>
      <c r="K18" s="11"/>
      <c r="L18" s="11"/>
      <c r="M18" s="11"/>
      <c r="N18" s="15"/>
      <c r="O18" s="23"/>
      <c r="P18" s="23"/>
      <c r="Q18" s="23"/>
      <c r="R18" s="23"/>
    </row>
    <row r="19" spans="1:18" s="20" customFormat="1" ht="18" customHeight="1" x14ac:dyDescent="0.35">
      <c r="A19" s="11"/>
      <c r="B19" s="11"/>
      <c r="C19" s="11"/>
      <c r="D19" s="11"/>
      <c r="E19" s="11"/>
      <c r="F19" s="11"/>
      <c r="G19" s="18" t="s">
        <v>27</v>
      </c>
      <c r="H19" s="18"/>
      <c r="I19" s="91" t="s">
        <v>154</v>
      </c>
      <c r="J19" s="92"/>
      <c r="K19" s="22"/>
      <c r="L19" s="22"/>
      <c r="M19" s="22"/>
      <c r="N19" s="19"/>
      <c r="O19" s="24"/>
    </row>
    <row r="20" spans="1:18" ht="8.1" customHeight="1" x14ac:dyDescent="0.3">
      <c r="A20" s="94"/>
      <c r="B20" s="95"/>
      <c r="C20" s="96"/>
      <c r="D20" s="96"/>
      <c r="E20" s="96"/>
      <c r="F20" s="15"/>
      <c r="G20" s="21"/>
      <c r="H20" s="21"/>
      <c r="I20" s="11"/>
      <c r="J20" s="11"/>
      <c r="K20" s="11"/>
      <c r="L20" s="11"/>
      <c r="M20" s="11"/>
      <c r="N20" s="15"/>
      <c r="O20" s="23"/>
      <c r="P20" s="23"/>
      <c r="Q20" s="23"/>
      <c r="R20" s="23"/>
    </row>
    <row r="21" spans="1:18" ht="18" customHeight="1" x14ac:dyDescent="0.35">
      <c r="A21" s="15"/>
      <c r="B21" s="15"/>
      <c r="C21" s="15"/>
      <c r="D21" s="15"/>
      <c r="E21" s="15"/>
      <c r="F21" s="15"/>
      <c r="G21" s="18" t="s">
        <v>17</v>
      </c>
      <c r="H21" s="18"/>
      <c r="I21" s="91" t="s">
        <v>152</v>
      </c>
      <c r="J21" s="93"/>
      <c r="K21" s="93"/>
      <c r="L21" s="93"/>
      <c r="M21" s="92"/>
      <c r="N21" s="15"/>
      <c r="O21" s="23"/>
      <c r="P21" s="23"/>
      <c r="Q21" s="23"/>
      <c r="R21" s="23"/>
    </row>
    <row r="22" spans="1:18" ht="8.1" customHeight="1" x14ac:dyDescent="0.3">
      <c r="A22" s="94"/>
      <c r="B22" s="95"/>
      <c r="C22" s="96"/>
      <c r="D22" s="96"/>
      <c r="E22" s="96"/>
      <c r="F22" s="15"/>
      <c r="G22" s="21"/>
      <c r="H22" s="21"/>
      <c r="I22" s="11"/>
      <c r="J22" s="11"/>
      <c r="K22" s="11"/>
      <c r="L22" s="11"/>
      <c r="M22" s="11"/>
      <c r="N22" s="15"/>
      <c r="O22" s="23"/>
      <c r="P22" s="23"/>
      <c r="Q22" s="23"/>
      <c r="R22" s="23"/>
    </row>
    <row r="23" spans="1:18" ht="18" customHeight="1" x14ac:dyDescent="0.35">
      <c r="A23" s="15"/>
      <c r="B23" s="15"/>
      <c r="C23" s="15"/>
      <c r="D23" s="15"/>
      <c r="E23" s="15"/>
      <c r="F23" s="15"/>
      <c r="G23" s="18" t="s">
        <v>18</v>
      </c>
      <c r="H23" s="18"/>
      <c r="I23" s="91" t="s">
        <v>153</v>
      </c>
      <c r="J23" s="93"/>
      <c r="K23" s="93"/>
      <c r="L23" s="93"/>
      <c r="M23" s="92"/>
      <c r="N23" s="15"/>
      <c r="O23" s="23"/>
      <c r="P23" s="23"/>
      <c r="Q23" s="23"/>
      <c r="R23" s="23"/>
    </row>
    <row r="24" spans="1:18" ht="8.1" customHeight="1" x14ac:dyDescent="0.3">
      <c r="A24" s="94"/>
      <c r="B24" s="95"/>
      <c r="C24" s="96"/>
      <c r="D24" s="96"/>
      <c r="E24" s="96"/>
      <c r="F24" s="15"/>
      <c r="G24" s="21"/>
      <c r="H24" s="21"/>
      <c r="I24" s="11"/>
      <c r="J24" s="11"/>
      <c r="K24" s="11"/>
      <c r="L24" s="11"/>
      <c r="M24" s="11"/>
      <c r="N24" s="15"/>
    </row>
    <row r="25" spans="1:18" ht="18" customHeight="1" x14ac:dyDescent="0.35">
      <c r="A25" s="101" t="s">
        <v>47</v>
      </c>
      <c r="B25" s="101"/>
      <c r="C25" s="98" t="s">
        <v>156</v>
      </c>
      <c r="D25" s="99"/>
      <c r="E25" s="100"/>
      <c r="F25" s="15"/>
      <c r="G25" s="18" t="s">
        <v>19</v>
      </c>
      <c r="H25" s="18"/>
      <c r="I25" s="46" t="s">
        <v>123</v>
      </c>
      <c r="J25" s="47" t="s">
        <v>123</v>
      </c>
      <c r="K25" s="46" t="s">
        <v>123</v>
      </c>
      <c r="L25" s="11"/>
      <c r="M25" s="11"/>
      <c r="N25" s="15"/>
    </row>
    <row r="26" spans="1:18" ht="12" customHeight="1" x14ac:dyDescent="0.3">
      <c r="A26" s="103" t="s">
        <v>142</v>
      </c>
      <c r="B26" s="103"/>
      <c r="C26" s="102" t="s">
        <v>48</v>
      </c>
      <c r="D26" s="102"/>
      <c r="E26" s="102"/>
      <c r="F26" s="15"/>
      <c r="G26" s="11"/>
      <c r="H26" s="11"/>
      <c r="I26" s="97" t="s">
        <v>20</v>
      </c>
      <c r="J26" s="97"/>
      <c r="K26" s="97"/>
      <c r="L26" s="11"/>
      <c r="M26" s="11"/>
      <c r="N26" s="15"/>
    </row>
    <row r="27" spans="1:18" x14ac:dyDescent="0.3">
      <c r="A27" s="4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22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190500</xdr:colOff>
                <xdr:row>8</xdr:row>
                <xdr:rowOff>251460</xdr:rowOff>
              </from>
              <to>
                <xdr:col>13</xdr:col>
                <xdr:colOff>167640</xdr:colOff>
                <xdr:row>10</xdr:row>
                <xdr:rowOff>91440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45720</xdr:colOff>
                <xdr:row>23</xdr:row>
                <xdr:rowOff>76200</xdr:rowOff>
              </from>
              <to>
                <xdr:col>11</xdr:col>
                <xdr:colOff>312420</xdr:colOff>
                <xdr:row>25</xdr:row>
                <xdr:rowOff>22860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190500</xdr:colOff>
                <xdr:row>10</xdr:row>
                <xdr:rowOff>160020</xdr:rowOff>
              </from>
              <to>
                <xdr:col>13</xdr:col>
                <xdr:colOff>167640</xdr:colOff>
                <xdr:row>12</xdr:row>
                <xdr:rowOff>236220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190500</xdr:colOff>
                <xdr:row>2</xdr:row>
                <xdr:rowOff>167640</xdr:rowOff>
              </from>
              <to>
                <xdr:col>13</xdr:col>
                <xdr:colOff>167640</xdr:colOff>
                <xdr:row>5</xdr:row>
                <xdr:rowOff>53340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45720</xdr:colOff>
                <xdr:row>7</xdr:row>
                <xdr:rowOff>60960</xdr:rowOff>
              </from>
              <to>
                <xdr:col>1</xdr:col>
                <xdr:colOff>640080</xdr:colOff>
                <xdr:row>8</xdr:row>
                <xdr:rowOff>213360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ColWidth="9.109375" defaultRowHeight="13.8" x14ac:dyDescent="0.3"/>
  <cols>
    <col min="1" max="1" width="4.6640625" style="25" customWidth="1"/>
    <col min="2" max="14" width="9.6640625" style="25" customWidth="1"/>
    <col min="15" max="15" width="2.6640625" style="25" customWidth="1"/>
    <col min="16" max="16" width="9.109375" style="38"/>
    <col min="17" max="16384" width="9.109375" style="25"/>
  </cols>
  <sheetData>
    <row r="1" spans="1:16" ht="15" customHeight="1" x14ac:dyDescent="0.3">
      <c r="A1" s="123" t="s">
        <v>43</v>
      </c>
      <c r="B1" s="124"/>
      <c r="C1" s="124"/>
      <c r="D1" s="124"/>
      <c r="E1" s="115" t="str">
        <f>TRIM(Name)</f>
        <v>ДИАНА XXXXXXXXXX НИКОЛОВА</v>
      </c>
      <c r="F1" s="116"/>
      <c r="G1" s="116"/>
      <c r="H1" s="116"/>
      <c r="I1" s="116"/>
      <c r="J1" s="116"/>
      <c r="K1" s="117"/>
      <c r="L1" s="125" t="s">
        <v>27</v>
      </c>
      <c r="M1" s="129" t="str">
        <f>TRIM(EGN)</f>
        <v>XXXXXXXXXX</v>
      </c>
      <c r="N1" s="130"/>
      <c r="O1" s="26"/>
    </row>
    <row r="2" spans="1:16" ht="15" customHeight="1" thickBot="1" x14ac:dyDescent="0.35">
      <c r="A2" s="127" t="s">
        <v>37</v>
      </c>
      <c r="B2" s="128"/>
      <c r="C2" s="128"/>
      <c r="D2" s="128"/>
      <c r="E2" s="118"/>
      <c r="F2" s="119"/>
      <c r="G2" s="119"/>
      <c r="H2" s="119"/>
      <c r="I2" s="119"/>
      <c r="J2" s="119"/>
      <c r="K2" s="120"/>
      <c r="L2" s="126"/>
      <c r="M2" s="131"/>
      <c r="N2" s="132"/>
      <c r="O2" s="26"/>
    </row>
    <row r="3" spans="1:16" ht="1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s="34" customFormat="1" ht="39.9" customHeight="1" x14ac:dyDescent="0.3">
      <c r="A4" s="108" t="s">
        <v>132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3"/>
      <c r="P4" s="40"/>
    </row>
    <row r="5" spans="1:16" s="34" customFormat="1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3"/>
      <c r="P5" s="40"/>
    </row>
    <row r="6" spans="1:16" ht="15" customHeight="1" x14ac:dyDescent="0.3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6"/>
    </row>
    <row r="7" spans="1:16" ht="15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6"/>
      <c r="L7" s="26"/>
      <c r="M7" s="26"/>
      <c r="N7" s="26"/>
      <c r="O7" s="26"/>
    </row>
    <row r="8" spans="1:16" ht="15" customHeight="1" x14ac:dyDescent="0.3">
      <c r="A8" s="121" t="s">
        <v>38</v>
      </c>
      <c r="B8" s="121"/>
      <c r="C8" s="121"/>
      <c r="D8" s="121"/>
      <c r="E8" s="121"/>
      <c r="F8" s="121"/>
      <c r="G8" s="121"/>
      <c r="H8" s="121"/>
      <c r="I8" s="28" t="s">
        <v>2</v>
      </c>
      <c r="J8" s="27"/>
      <c r="K8" s="26"/>
      <c r="L8" s="35" t="s">
        <v>33</v>
      </c>
      <c r="M8" s="109" t="s">
        <v>133</v>
      </c>
      <c r="N8" s="109"/>
      <c r="O8" s="26"/>
    </row>
    <row r="9" spans="1:16" ht="39.9" customHeight="1" x14ac:dyDescent="0.3">
      <c r="A9" s="66" t="s">
        <v>3</v>
      </c>
      <c r="B9" s="110" t="s">
        <v>4</v>
      </c>
      <c r="C9" s="111"/>
      <c r="D9" s="111"/>
      <c r="E9" s="111"/>
      <c r="F9" s="111"/>
      <c r="G9" s="111"/>
      <c r="H9" s="112"/>
      <c r="I9" s="110" t="s">
        <v>5</v>
      </c>
      <c r="J9" s="111"/>
      <c r="K9" s="111"/>
      <c r="L9" s="111"/>
      <c r="M9" s="111"/>
      <c r="N9" s="112"/>
      <c r="O9" s="26"/>
    </row>
    <row r="10" spans="1:16" ht="15" customHeight="1" x14ac:dyDescent="0.3">
      <c r="A10" s="67" t="str">
        <f>ROW()-ROW(Table1_1)&amp;"."</f>
        <v>1.</v>
      </c>
      <c r="B10" s="105" t="s">
        <v>123</v>
      </c>
      <c r="C10" s="106"/>
      <c r="D10" s="106"/>
      <c r="E10" s="106"/>
      <c r="F10" s="106"/>
      <c r="G10" s="106"/>
      <c r="H10" s="107"/>
      <c r="I10" s="105" t="s">
        <v>123</v>
      </c>
      <c r="J10" s="106"/>
      <c r="K10" s="106"/>
      <c r="L10" s="106"/>
      <c r="M10" s="106"/>
      <c r="N10" s="107"/>
      <c r="O10" s="26"/>
    </row>
    <row r="11" spans="1:16" ht="15" customHeigh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6" ht="15" customHeight="1" x14ac:dyDescent="0.3">
      <c r="A12" s="122" t="s">
        <v>39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26"/>
    </row>
    <row r="13" spans="1:16" ht="15" customHeight="1" x14ac:dyDescent="0.3">
      <c r="A13" s="114" t="s">
        <v>34</v>
      </c>
      <c r="B13" s="114"/>
      <c r="C13" s="114"/>
      <c r="D13" s="114"/>
      <c r="E13" s="114"/>
      <c r="F13" s="114"/>
      <c r="G13" s="114"/>
      <c r="H13" s="114"/>
      <c r="I13" s="28" t="s">
        <v>2</v>
      </c>
      <c r="J13" s="28"/>
      <c r="K13" s="26"/>
      <c r="L13" s="35" t="s">
        <v>33</v>
      </c>
      <c r="M13" s="109" t="s">
        <v>134</v>
      </c>
      <c r="N13" s="109"/>
      <c r="O13" s="29"/>
      <c r="P13" s="39"/>
    </row>
    <row r="14" spans="1:16" ht="39.9" customHeight="1" x14ac:dyDescent="0.3">
      <c r="A14" s="66" t="s">
        <v>3</v>
      </c>
      <c r="B14" s="110" t="s">
        <v>4</v>
      </c>
      <c r="C14" s="111"/>
      <c r="D14" s="111"/>
      <c r="E14" s="111"/>
      <c r="F14" s="111"/>
      <c r="G14" s="111"/>
      <c r="H14" s="112"/>
      <c r="I14" s="110" t="s">
        <v>6</v>
      </c>
      <c r="J14" s="111"/>
      <c r="K14" s="111"/>
      <c r="L14" s="111"/>
      <c r="M14" s="111"/>
      <c r="N14" s="112"/>
      <c r="O14" s="26"/>
    </row>
    <row r="15" spans="1:16" ht="15" customHeight="1" x14ac:dyDescent="0.3">
      <c r="A15" s="67" t="str">
        <f>ROW()-ROW(Table1_2)&amp;"."</f>
        <v>1.</v>
      </c>
      <c r="B15" s="105" t="s">
        <v>123</v>
      </c>
      <c r="C15" s="106"/>
      <c r="D15" s="106"/>
      <c r="E15" s="106"/>
      <c r="F15" s="106"/>
      <c r="G15" s="106"/>
      <c r="H15" s="107"/>
      <c r="I15" s="105" t="s">
        <v>123</v>
      </c>
      <c r="J15" s="106"/>
      <c r="K15" s="106"/>
      <c r="L15" s="106"/>
      <c r="M15" s="106"/>
      <c r="N15" s="107"/>
      <c r="O15" s="26"/>
    </row>
    <row r="16" spans="1:16" ht="15" customHeigh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6" ht="15" customHeight="1" x14ac:dyDescent="0.3">
      <c r="A17" s="104" t="s">
        <v>40</v>
      </c>
      <c r="B17" s="104"/>
      <c r="C17" s="104"/>
      <c r="D17" s="104"/>
      <c r="E17" s="104"/>
      <c r="F17" s="104"/>
      <c r="G17" s="104"/>
      <c r="H17" s="104"/>
      <c r="I17" s="28" t="s">
        <v>2</v>
      </c>
      <c r="J17" s="28"/>
      <c r="K17" s="26"/>
      <c r="L17" s="35" t="s">
        <v>33</v>
      </c>
      <c r="M17" s="109" t="s">
        <v>135</v>
      </c>
      <c r="N17" s="109"/>
      <c r="O17" s="29"/>
      <c r="P17" s="39"/>
    </row>
    <row r="18" spans="1:16" ht="39.9" customHeight="1" x14ac:dyDescent="0.3">
      <c r="A18" s="66" t="s">
        <v>3</v>
      </c>
      <c r="B18" s="110" t="s">
        <v>7</v>
      </c>
      <c r="C18" s="111"/>
      <c r="D18" s="111"/>
      <c r="E18" s="111"/>
      <c r="F18" s="111"/>
      <c r="G18" s="111"/>
      <c r="H18" s="112"/>
      <c r="I18" s="110" t="s">
        <v>8</v>
      </c>
      <c r="J18" s="111"/>
      <c r="K18" s="111"/>
      <c r="L18" s="111"/>
      <c r="M18" s="111"/>
      <c r="N18" s="112"/>
      <c r="O18" s="26"/>
    </row>
    <row r="19" spans="1:16" ht="15" customHeight="1" x14ac:dyDescent="0.3">
      <c r="A19" s="67" t="str">
        <f>ROW()-ROW(Table1_3)&amp;"."</f>
        <v>1.</v>
      </c>
      <c r="B19" s="105" t="s">
        <v>123</v>
      </c>
      <c r="C19" s="106"/>
      <c r="D19" s="106"/>
      <c r="E19" s="106"/>
      <c r="F19" s="106"/>
      <c r="G19" s="106"/>
      <c r="H19" s="107"/>
      <c r="I19" s="105" t="s">
        <v>123</v>
      </c>
      <c r="J19" s="106"/>
      <c r="K19" s="106"/>
      <c r="L19" s="106"/>
      <c r="M19" s="106"/>
      <c r="N19" s="107"/>
      <c r="O19" s="26"/>
    </row>
    <row r="20" spans="1:16" ht="15" customHeigh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ht="15" customHeight="1" x14ac:dyDescent="0.3">
      <c r="A21" s="113" t="s">
        <v>36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6"/>
    </row>
    <row r="22" spans="1:16" ht="15" customHeigh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6"/>
      <c r="L22" s="26"/>
      <c r="M22" s="26"/>
      <c r="N22" s="26"/>
      <c r="O22" s="26"/>
    </row>
    <row r="23" spans="1:16" ht="15" customHeight="1" x14ac:dyDescent="0.3">
      <c r="A23" s="104" t="s">
        <v>41</v>
      </c>
      <c r="B23" s="104"/>
      <c r="C23" s="104"/>
      <c r="D23" s="104"/>
      <c r="E23" s="104"/>
      <c r="F23" s="104"/>
      <c r="G23" s="104"/>
      <c r="H23" s="104"/>
      <c r="I23" s="28" t="s">
        <v>2</v>
      </c>
      <c r="J23" s="28"/>
      <c r="K23" s="26"/>
      <c r="L23" s="35" t="s">
        <v>33</v>
      </c>
      <c r="M23" s="109" t="s">
        <v>136</v>
      </c>
      <c r="N23" s="109"/>
      <c r="O23" s="29"/>
      <c r="P23" s="39"/>
    </row>
    <row r="24" spans="1:16" ht="39.9" customHeight="1" x14ac:dyDescent="0.3">
      <c r="A24" s="68" t="s">
        <v>3</v>
      </c>
      <c r="B24" s="110" t="s">
        <v>4</v>
      </c>
      <c r="C24" s="111"/>
      <c r="D24" s="111"/>
      <c r="E24" s="111"/>
      <c r="F24" s="111"/>
      <c r="G24" s="111"/>
      <c r="H24" s="112"/>
      <c r="I24" s="110" t="s">
        <v>5</v>
      </c>
      <c r="J24" s="111"/>
      <c r="K24" s="111"/>
      <c r="L24" s="111"/>
      <c r="M24" s="111"/>
      <c r="N24" s="112"/>
      <c r="O24" s="26"/>
    </row>
    <row r="25" spans="1:16" ht="15" customHeight="1" x14ac:dyDescent="0.3">
      <c r="A25" s="67" t="str">
        <f>ROW()-ROW(Table2_1)&amp;"."</f>
        <v>1.</v>
      </c>
      <c r="B25" s="105" t="s">
        <v>123</v>
      </c>
      <c r="C25" s="106"/>
      <c r="D25" s="106"/>
      <c r="E25" s="106"/>
      <c r="F25" s="106"/>
      <c r="G25" s="106"/>
      <c r="H25" s="107"/>
      <c r="I25" s="105" t="s">
        <v>123</v>
      </c>
      <c r="J25" s="106"/>
      <c r="K25" s="106"/>
      <c r="L25" s="106"/>
      <c r="M25" s="106"/>
      <c r="N25" s="107"/>
      <c r="O25" s="26"/>
    </row>
    <row r="26" spans="1:16" ht="1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6" ht="15" customHeight="1" x14ac:dyDescent="0.3">
      <c r="A27" s="113" t="s">
        <v>42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6"/>
    </row>
    <row r="28" spans="1:16" ht="15" customHeight="1" x14ac:dyDescent="0.3">
      <c r="A28" s="114" t="s">
        <v>34</v>
      </c>
      <c r="B28" s="114"/>
      <c r="C28" s="114"/>
      <c r="D28" s="114"/>
      <c r="E28" s="114"/>
      <c r="F28" s="114"/>
      <c r="G28" s="114"/>
      <c r="H28" s="114"/>
      <c r="I28" s="28" t="s">
        <v>2</v>
      </c>
      <c r="J28" s="28"/>
      <c r="K28" s="26"/>
      <c r="L28" s="35" t="s">
        <v>33</v>
      </c>
      <c r="M28" s="109" t="s">
        <v>137</v>
      </c>
      <c r="N28" s="109"/>
      <c r="O28" s="29"/>
      <c r="P28" s="39"/>
    </row>
    <row r="29" spans="1:16" ht="39.9" customHeight="1" x14ac:dyDescent="0.3">
      <c r="A29" s="66" t="s">
        <v>3</v>
      </c>
      <c r="B29" s="110" t="s">
        <v>4</v>
      </c>
      <c r="C29" s="111"/>
      <c r="D29" s="111"/>
      <c r="E29" s="111"/>
      <c r="F29" s="111"/>
      <c r="G29" s="111"/>
      <c r="H29" s="112"/>
      <c r="I29" s="110" t="s">
        <v>6</v>
      </c>
      <c r="J29" s="111"/>
      <c r="K29" s="111"/>
      <c r="L29" s="111"/>
      <c r="M29" s="111"/>
      <c r="N29" s="112"/>
      <c r="O29" s="26"/>
    </row>
    <row r="30" spans="1:16" ht="15" customHeight="1" x14ac:dyDescent="0.3">
      <c r="A30" s="67" t="str">
        <f>ROW()-ROW(Table2_2)&amp;"."</f>
        <v>1.</v>
      </c>
      <c r="B30" s="105" t="s">
        <v>123</v>
      </c>
      <c r="C30" s="106"/>
      <c r="D30" s="106"/>
      <c r="E30" s="106"/>
      <c r="F30" s="106"/>
      <c r="G30" s="106"/>
      <c r="H30" s="107"/>
      <c r="I30" s="105" t="s">
        <v>123</v>
      </c>
      <c r="J30" s="106"/>
      <c r="K30" s="106"/>
      <c r="L30" s="106"/>
      <c r="M30" s="106"/>
      <c r="N30" s="107"/>
      <c r="O30" s="26"/>
    </row>
    <row r="31" spans="1:16" ht="1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6" ht="15" customHeight="1" x14ac:dyDescent="0.3">
      <c r="A32" s="104" t="s">
        <v>9</v>
      </c>
      <c r="B32" s="104"/>
      <c r="C32" s="104"/>
      <c r="D32" s="104"/>
      <c r="E32" s="104"/>
      <c r="F32" s="104"/>
      <c r="G32" s="104"/>
      <c r="H32" s="104"/>
      <c r="I32" s="28" t="s">
        <v>2</v>
      </c>
      <c r="J32" s="28"/>
      <c r="K32" s="26"/>
      <c r="L32" s="35" t="s">
        <v>33</v>
      </c>
      <c r="M32" s="109" t="s">
        <v>138</v>
      </c>
      <c r="N32" s="109"/>
      <c r="O32" s="29"/>
      <c r="P32" s="39"/>
    </row>
    <row r="33" spans="1:15" ht="39.9" customHeight="1" x14ac:dyDescent="0.3">
      <c r="A33" s="66" t="s">
        <v>3</v>
      </c>
      <c r="B33" s="110" t="s">
        <v>7</v>
      </c>
      <c r="C33" s="111"/>
      <c r="D33" s="111"/>
      <c r="E33" s="111"/>
      <c r="F33" s="111"/>
      <c r="G33" s="111"/>
      <c r="H33" s="112"/>
      <c r="I33" s="110" t="s">
        <v>8</v>
      </c>
      <c r="J33" s="111"/>
      <c r="K33" s="111"/>
      <c r="L33" s="111"/>
      <c r="M33" s="111"/>
      <c r="N33" s="112"/>
      <c r="O33" s="26"/>
    </row>
    <row r="34" spans="1:15" ht="15" customHeight="1" x14ac:dyDescent="0.3">
      <c r="A34" s="67" t="str">
        <f>ROW()-ROW(Table2_3)&amp;"."</f>
        <v>1.</v>
      </c>
      <c r="B34" s="105" t="s">
        <v>123</v>
      </c>
      <c r="C34" s="106"/>
      <c r="D34" s="106"/>
      <c r="E34" s="106"/>
      <c r="F34" s="106"/>
      <c r="G34" s="106"/>
      <c r="H34" s="107"/>
      <c r="I34" s="105" t="s">
        <v>123</v>
      </c>
      <c r="J34" s="106"/>
      <c r="K34" s="106"/>
      <c r="L34" s="106"/>
      <c r="M34" s="106"/>
      <c r="N34" s="107"/>
      <c r="O34" s="26"/>
    </row>
    <row r="35" spans="1:15" ht="1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&amp;L&amp;8ZPKONPI_Dekl_35_A1_T4&amp;R&amp;D,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68580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68580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68580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68580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68580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68580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3"/>
  <sheetViews>
    <sheetView zoomScale="95" zoomScaleNormal="95" workbookViewId="0">
      <selection activeCell="L10" sqref="L10"/>
    </sheetView>
  </sheetViews>
  <sheetFormatPr defaultColWidth="9.109375" defaultRowHeight="13.8" x14ac:dyDescent="0.3"/>
  <cols>
    <col min="1" max="1" width="4.6640625" style="25" customWidth="1"/>
    <col min="2" max="14" width="9.6640625" style="25" customWidth="1"/>
    <col min="15" max="15" width="2.6640625" style="25" customWidth="1"/>
    <col min="16" max="16384" width="9.109375" style="25"/>
  </cols>
  <sheetData>
    <row r="1" spans="1:15" ht="15" customHeight="1" x14ac:dyDescent="0.3">
      <c r="A1" s="123" t="s">
        <v>43</v>
      </c>
      <c r="B1" s="124"/>
      <c r="C1" s="124"/>
      <c r="D1" s="124"/>
      <c r="E1" s="115" t="str">
        <f>TRIM(Name)</f>
        <v>ДИАНА XXXXXXXXXX НИКОЛОВА</v>
      </c>
      <c r="F1" s="116"/>
      <c r="G1" s="116"/>
      <c r="H1" s="116"/>
      <c r="I1" s="116"/>
      <c r="J1" s="116"/>
      <c r="K1" s="117"/>
      <c r="L1" s="125" t="s">
        <v>27</v>
      </c>
      <c r="M1" s="129" t="str">
        <f>TRIM(EGN)</f>
        <v>XXXXXXXXXX</v>
      </c>
      <c r="N1" s="130"/>
      <c r="O1" s="26"/>
    </row>
    <row r="2" spans="1:15" ht="15" customHeight="1" thickBot="1" x14ac:dyDescent="0.35">
      <c r="A2" s="127" t="s">
        <v>37</v>
      </c>
      <c r="B2" s="128"/>
      <c r="C2" s="128"/>
      <c r="D2" s="128"/>
      <c r="E2" s="118"/>
      <c r="F2" s="119"/>
      <c r="G2" s="119"/>
      <c r="H2" s="119"/>
      <c r="I2" s="119"/>
      <c r="J2" s="119"/>
      <c r="K2" s="120"/>
      <c r="L2" s="126"/>
      <c r="M2" s="131"/>
      <c r="N2" s="132"/>
      <c r="O2" s="26"/>
    </row>
    <row r="3" spans="1:15" ht="1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32" customFormat="1" ht="30" customHeight="1" x14ac:dyDescent="0.3">
      <c r="A4" s="133" t="s">
        <v>143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1"/>
    </row>
    <row r="5" spans="1:15" ht="15" customHeight="1" x14ac:dyDescent="0.3">
      <c r="A5" s="45"/>
      <c r="B5" s="29"/>
      <c r="C5" s="29"/>
      <c r="D5" s="29"/>
      <c r="E5" s="29"/>
      <c r="F5" s="29"/>
      <c r="G5" s="29"/>
      <c r="H5" s="26"/>
      <c r="I5" s="28" t="s">
        <v>2</v>
      </c>
      <c r="J5" s="28"/>
      <c r="K5" s="26"/>
      <c r="L5" s="35" t="s">
        <v>33</v>
      </c>
      <c r="M5" s="109" t="s">
        <v>130</v>
      </c>
      <c r="N5" s="109"/>
      <c r="O5" s="29"/>
    </row>
    <row r="6" spans="1:15" ht="39.9" customHeight="1" x14ac:dyDescent="0.3">
      <c r="A6" s="66" t="s">
        <v>3</v>
      </c>
      <c r="B6" s="110" t="s">
        <v>10</v>
      </c>
      <c r="C6" s="111"/>
      <c r="D6" s="111"/>
      <c r="E6" s="111"/>
      <c r="F6" s="111"/>
      <c r="G6" s="111"/>
      <c r="H6" s="112"/>
      <c r="I6" s="110" t="s">
        <v>11</v>
      </c>
      <c r="J6" s="111"/>
      <c r="K6" s="111"/>
      <c r="L6" s="111"/>
      <c r="M6" s="111"/>
      <c r="N6" s="112"/>
      <c r="O6" s="26"/>
    </row>
    <row r="7" spans="1:15" ht="15" customHeight="1" x14ac:dyDescent="0.3">
      <c r="A7" s="67" t="str">
        <f>ROW()-ROW(Table3_1)&amp;"."</f>
        <v>1.</v>
      </c>
      <c r="B7" s="105" t="s">
        <v>123</v>
      </c>
      <c r="C7" s="106"/>
      <c r="D7" s="106"/>
      <c r="E7" s="106"/>
      <c r="F7" s="106"/>
      <c r="G7" s="106"/>
      <c r="H7" s="107"/>
      <c r="I7" s="105" t="s">
        <v>123</v>
      </c>
      <c r="J7" s="106"/>
      <c r="K7" s="106"/>
      <c r="L7" s="106"/>
      <c r="M7" s="106"/>
      <c r="N7" s="107"/>
      <c r="O7" s="26"/>
    </row>
    <row r="8" spans="1:15" ht="15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0" customHeight="1" x14ac:dyDescent="0.3">
      <c r="A9" s="108" t="s">
        <v>129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26"/>
    </row>
    <row r="10" spans="1:15" ht="15" customHeight="1" x14ac:dyDescent="0.3">
      <c r="A10" s="45"/>
      <c r="B10" s="29"/>
      <c r="C10" s="29"/>
      <c r="D10" s="29"/>
      <c r="E10" s="29"/>
      <c r="F10" s="29"/>
      <c r="G10" s="29"/>
      <c r="H10" s="26"/>
      <c r="I10" s="28" t="s">
        <v>2</v>
      </c>
      <c r="J10" s="28"/>
      <c r="K10" s="26"/>
      <c r="L10" s="35" t="s">
        <v>33</v>
      </c>
      <c r="M10" s="109" t="s">
        <v>131</v>
      </c>
      <c r="N10" s="109"/>
      <c r="O10" s="29"/>
    </row>
    <row r="11" spans="1:15" ht="39.9" customHeight="1" x14ac:dyDescent="0.3">
      <c r="A11" s="66" t="s">
        <v>3</v>
      </c>
      <c r="B11" s="110" t="s">
        <v>12</v>
      </c>
      <c r="C11" s="111"/>
      <c r="D11" s="111"/>
      <c r="E11" s="111"/>
      <c r="F11" s="111"/>
      <c r="G11" s="111"/>
      <c r="H11" s="112"/>
      <c r="I11" s="110" t="s">
        <v>13</v>
      </c>
      <c r="J11" s="111"/>
      <c r="K11" s="111"/>
      <c r="L11" s="111"/>
      <c r="M11" s="111"/>
      <c r="N11" s="112"/>
      <c r="O11" s="26"/>
    </row>
    <row r="12" spans="1:15" ht="15" customHeight="1" x14ac:dyDescent="0.3">
      <c r="A12" s="67" t="str">
        <f>ROW()-ROW(Table4_1)&amp;"."</f>
        <v>1.</v>
      </c>
      <c r="B12" s="105" t="s">
        <v>123</v>
      </c>
      <c r="C12" s="106"/>
      <c r="D12" s="106"/>
      <c r="E12" s="106"/>
      <c r="F12" s="106"/>
      <c r="G12" s="106"/>
      <c r="H12" s="107"/>
      <c r="I12" s="105" t="s">
        <v>123</v>
      </c>
      <c r="J12" s="106"/>
      <c r="K12" s="106"/>
      <c r="L12" s="106"/>
      <c r="M12" s="106"/>
      <c r="N12" s="107"/>
      <c r="O12" s="26"/>
    </row>
    <row r="13" spans="1:15" ht="15" customHeight="1" x14ac:dyDescent="0.3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6"/>
    </row>
  </sheetData>
  <sheetProtection password="85F5" sheet="1" objects="1" scenarios="1" selectLockedCells="1"/>
  <mergeCells count="17">
    <mergeCell ref="A4:N4"/>
    <mergeCell ref="B12:H12"/>
    <mergeCell ref="I12:N12"/>
    <mergeCell ref="M10:N10"/>
    <mergeCell ref="B11:H11"/>
    <mergeCell ref="I11:N11"/>
    <mergeCell ref="A9:N9"/>
    <mergeCell ref="B7:H7"/>
    <mergeCell ref="I7:N7"/>
    <mergeCell ref="M5:N5"/>
    <mergeCell ref="B6:H6"/>
    <mergeCell ref="I6:N6"/>
    <mergeCell ref="M1:N2"/>
    <mergeCell ref="A2:D2"/>
    <mergeCell ref="A1:D1"/>
    <mergeCell ref="E1:K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&amp;L&amp;8ZPKONPI_Dekl_35_A1_T4&amp;R&amp;D,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68580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68580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O18"/>
  <sheetViews>
    <sheetView zoomScale="95" zoomScaleNormal="95" workbookViewId="0">
      <selection activeCell="L17" sqref="L17:M17"/>
    </sheetView>
  </sheetViews>
  <sheetFormatPr defaultColWidth="9.109375" defaultRowHeight="14.4" x14ac:dyDescent="0.3"/>
  <cols>
    <col min="1" max="1" width="4.6640625" style="43" customWidth="1"/>
    <col min="2" max="14" width="9.6640625" style="43" customWidth="1"/>
    <col min="15" max="15" width="2.6640625" style="43" customWidth="1"/>
    <col min="16" max="16384" width="9.109375" style="43"/>
  </cols>
  <sheetData>
    <row r="1" spans="1:15" ht="15" customHeight="1" x14ac:dyDescent="0.3">
      <c r="A1" s="123" t="s">
        <v>43</v>
      </c>
      <c r="B1" s="124"/>
      <c r="C1" s="124"/>
      <c r="D1" s="124"/>
      <c r="E1" s="115" t="str">
        <f>TRIM(Name)</f>
        <v>ДИАНА XXXXXXXXXX НИКОЛОВА</v>
      </c>
      <c r="F1" s="116"/>
      <c r="G1" s="116"/>
      <c r="H1" s="116"/>
      <c r="I1" s="116"/>
      <c r="J1" s="116"/>
      <c r="K1" s="117"/>
      <c r="L1" s="125" t="s">
        <v>27</v>
      </c>
      <c r="M1" s="129" t="str">
        <f>TRIM(EGN)</f>
        <v>XXXXXXXXXX</v>
      </c>
      <c r="N1" s="130"/>
      <c r="O1" s="48"/>
    </row>
    <row r="2" spans="1:15" ht="15.75" customHeight="1" thickBot="1" x14ac:dyDescent="0.35">
      <c r="A2" s="127" t="s">
        <v>37</v>
      </c>
      <c r="B2" s="128"/>
      <c r="C2" s="128"/>
      <c r="D2" s="128"/>
      <c r="E2" s="118"/>
      <c r="F2" s="119"/>
      <c r="G2" s="119"/>
      <c r="H2" s="119"/>
      <c r="I2" s="119"/>
      <c r="J2" s="119"/>
      <c r="K2" s="120"/>
      <c r="L2" s="126"/>
      <c r="M2" s="131"/>
      <c r="N2" s="132"/>
      <c r="O2" s="48"/>
    </row>
    <row r="3" spans="1:15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x14ac:dyDescent="0.3">
      <c r="A4" s="50" t="s">
        <v>120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8"/>
    </row>
    <row r="5" spans="1:15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48"/>
    </row>
    <row r="6" spans="1:15" ht="15.6" x14ac:dyDescent="0.3">
      <c r="A6" s="49"/>
      <c r="B6" s="26"/>
      <c r="C6" s="26"/>
      <c r="D6" s="152"/>
      <c r="E6" s="152"/>
      <c r="F6" s="152"/>
      <c r="G6" s="26"/>
      <c r="H6" s="26"/>
      <c r="I6" s="26" t="s">
        <v>2</v>
      </c>
      <c r="J6" s="29"/>
      <c r="K6" s="48"/>
      <c r="L6" s="35" t="s">
        <v>33</v>
      </c>
      <c r="M6" s="161" t="s">
        <v>144</v>
      </c>
      <c r="N6" s="162"/>
      <c r="O6" s="48"/>
    </row>
    <row r="7" spans="1:15" ht="15" customHeight="1" x14ac:dyDescent="0.3">
      <c r="A7" s="135" t="s">
        <v>3</v>
      </c>
      <c r="B7" s="138" t="s">
        <v>141</v>
      </c>
      <c r="C7" s="139"/>
      <c r="D7" s="135" t="s">
        <v>127</v>
      </c>
      <c r="E7" s="135" t="s">
        <v>125</v>
      </c>
      <c r="F7" s="138" t="s">
        <v>126</v>
      </c>
      <c r="G7" s="144" t="s">
        <v>121</v>
      </c>
      <c r="H7" s="145"/>
      <c r="I7" s="145"/>
      <c r="J7" s="138" t="s">
        <v>128</v>
      </c>
      <c r="K7" s="135" t="s">
        <v>124</v>
      </c>
      <c r="L7" s="135" t="s">
        <v>140</v>
      </c>
      <c r="M7" s="163" t="s">
        <v>122</v>
      </c>
      <c r="N7" s="164"/>
      <c r="O7" s="48"/>
    </row>
    <row r="8" spans="1:15" ht="15" customHeight="1" x14ac:dyDescent="0.3">
      <c r="A8" s="136"/>
      <c r="B8" s="140"/>
      <c r="C8" s="141"/>
      <c r="D8" s="154"/>
      <c r="E8" s="136"/>
      <c r="F8" s="140"/>
      <c r="G8" s="146"/>
      <c r="H8" s="147"/>
      <c r="I8" s="147"/>
      <c r="J8" s="140"/>
      <c r="K8" s="148"/>
      <c r="L8" s="154"/>
      <c r="M8" s="165"/>
      <c r="N8" s="166"/>
      <c r="O8" s="48"/>
    </row>
    <row r="9" spans="1:15" x14ac:dyDescent="0.3">
      <c r="A9" s="136"/>
      <c r="B9" s="140"/>
      <c r="C9" s="141"/>
      <c r="D9" s="154"/>
      <c r="E9" s="136"/>
      <c r="F9" s="140"/>
      <c r="G9" s="138" t="s">
        <v>139</v>
      </c>
      <c r="H9" s="169"/>
      <c r="I9" s="169"/>
      <c r="J9" s="140"/>
      <c r="K9" s="148"/>
      <c r="L9" s="154"/>
      <c r="M9" s="165"/>
      <c r="N9" s="166"/>
      <c r="O9" s="48"/>
    </row>
    <row r="10" spans="1:15" x14ac:dyDescent="0.3">
      <c r="A10" s="136"/>
      <c r="B10" s="140"/>
      <c r="C10" s="141"/>
      <c r="D10" s="154"/>
      <c r="E10" s="136"/>
      <c r="F10" s="140"/>
      <c r="G10" s="140"/>
      <c r="H10" s="170"/>
      <c r="I10" s="170"/>
      <c r="J10" s="140"/>
      <c r="K10" s="148"/>
      <c r="L10" s="154"/>
      <c r="M10" s="165"/>
      <c r="N10" s="166"/>
      <c r="O10" s="48"/>
    </row>
    <row r="11" spans="1:15" x14ac:dyDescent="0.3">
      <c r="A11" s="137"/>
      <c r="B11" s="142"/>
      <c r="C11" s="143"/>
      <c r="D11" s="155"/>
      <c r="E11" s="137"/>
      <c r="F11" s="142"/>
      <c r="G11" s="142"/>
      <c r="H11" s="171"/>
      <c r="I11" s="171"/>
      <c r="J11" s="142"/>
      <c r="K11" s="149"/>
      <c r="L11" s="155"/>
      <c r="M11" s="167"/>
      <c r="N11" s="168"/>
      <c r="O11" s="48"/>
    </row>
    <row r="12" spans="1:15" x14ac:dyDescent="0.3">
      <c r="A12" s="69">
        <v>1</v>
      </c>
      <c r="B12" s="156">
        <v>2</v>
      </c>
      <c r="C12" s="157"/>
      <c r="D12" s="69">
        <v>3</v>
      </c>
      <c r="E12" s="69">
        <v>4</v>
      </c>
      <c r="F12" s="69">
        <v>5</v>
      </c>
      <c r="G12" s="153">
        <v>6</v>
      </c>
      <c r="H12" s="153"/>
      <c r="I12" s="153"/>
      <c r="J12" s="69">
        <v>7</v>
      </c>
      <c r="K12" s="69">
        <v>8</v>
      </c>
      <c r="L12" s="69">
        <v>9</v>
      </c>
      <c r="M12" s="156">
        <v>10</v>
      </c>
      <c r="N12" s="157"/>
      <c r="O12" s="48"/>
    </row>
    <row r="13" spans="1:15" x14ac:dyDescent="0.3">
      <c r="A13" s="70" t="str">
        <f>ROW()-ROW(Table5_1)&amp;"."</f>
        <v>1.</v>
      </c>
      <c r="B13" s="150" t="s">
        <v>123</v>
      </c>
      <c r="C13" s="151"/>
      <c r="D13" s="71" t="s">
        <v>123</v>
      </c>
      <c r="E13" s="72" t="s">
        <v>123</v>
      </c>
      <c r="F13" s="71" t="s">
        <v>123</v>
      </c>
      <c r="G13" s="150" t="s">
        <v>123</v>
      </c>
      <c r="H13" s="158"/>
      <c r="I13" s="158"/>
      <c r="J13" s="72" t="s">
        <v>123</v>
      </c>
      <c r="K13" s="72" t="s">
        <v>123</v>
      </c>
      <c r="L13" s="72" t="s">
        <v>123</v>
      </c>
      <c r="M13" s="159" t="s">
        <v>123</v>
      </c>
      <c r="N13" s="160"/>
      <c r="O13" s="48"/>
    </row>
    <row r="14" spans="1:15" x14ac:dyDescent="0.3">
      <c r="A14" s="70" t="str">
        <f>ROW()-ROW(Table5_1)&amp;"."</f>
        <v>2.</v>
      </c>
      <c r="B14" s="150" t="s">
        <v>123</v>
      </c>
      <c r="C14" s="151"/>
      <c r="D14" s="71" t="s">
        <v>123</v>
      </c>
      <c r="E14" s="72" t="s">
        <v>123</v>
      </c>
      <c r="F14" s="71" t="s">
        <v>123</v>
      </c>
      <c r="G14" s="150" t="s">
        <v>123</v>
      </c>
      <c r="H14" s="158"/>
      <c r="I14" s="158"/>
      <c r="J14" s="72" t="s">
        <v>123</v>
      </c>
      <c r="K14" s="72" t="s">
        <v>123</v>
      </c>
      <c r="L14" s="72" t="s">
        <v>123</v>
      </c>
      <c r="M14" s="159" t="s">
        <v>123</v>
      </c>
      <c r="N14" s="160"/>
      <c r="O14" s="48"/>
    </row>
    <row r="15" spans="1:15" x14ac:dyDescent="0.3">
      <c r="A15" s="70" t="str">
        <f>ROW()-ROW(Table5_1)&amp;"."</f>
        <v>3.</v>
      </c>
      <c r="B15" s="150" t="s">
        <v>123</v>
      </c>
      <c r="C15" s="151"/>
      <c r="D15" s="71" t="s">
        <v>123</v>
      </c>
      <c r="E15" s="72" t="s">
        <v>123</v>
      </c>
      <c r="F15" s="71" t="s">
        <v>123</v>
      </c>
      <c r="G15" s="150" t="s">
        <v>123</v>
      </c>
      <c r="H15" s="158"/>
      <c r="I15" s="158"/>
      <c r="J15" s="72" t="s">
        <v>123</v>
      </c>
      <c r="K15" s="72" t="s">
        <v>123</v>
      </c>
      <c r="L15" s="72" t="s">
        <v>123</v>
      </c>
      <c r="M15" s="159" t="s">
        <v>123</v>
      </c>
      <c r="N15" s="160"/>
      <c r="O15" s="48"/>
    </row>
    <row r="16" spans="1:15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6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51" t="s">
        <v>14</v>
      </c>
      <c r="L17" s="134">
        <v>44309</v>
      </c>
      <c r="M17" s="134"/>
      <c r="N17" s="29" t="s">
        <v>15</v>
      </c>
      <c r="O17" s="48"/>
    </row>
    <row r="18" spans="1:15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</sheetData>
  <sheetProtection password="85F5" sheet="1" objects="1" scenarios="1" selectLockedCells="1"/>
  <mergeCells count="31">
    <mergeCell ref="B15:C15"/>
    <mergeCell ref="G15:I15"/>
    <mergeCell ref="M15:N15"/>
    <mergeCell ref="B13:C13"/>
    <mergeCell ref="M1:N2"/>
    <mergeCell ref="M6:N6"/>
    <mergeCell ref="M7:N11"/>
    <mergeCell ref="G14:I14"/>
    <mergeCell ref="M13:N13"/>
    <mergeCell ref="M14:N14"/>
    <mergeCell ref="M12:N12"/>
    <mergeCell ref="G9:I11"/>
    <mergeCell ref="L7:L11"/>
    <mergeCell ref="G13:I13"/>
    <mergeCell ref="E1:K2"/>
    <mergeCell ref="L17:M17"/>
    <mergeCell ref="L1:L2"/>
    <mergeCell ref="E7:E11"/>
    <mergeCell ref="B7:C11"/>
    <mergeCell ref="G7:I8"/>
    <mergeCell ref="J7:J11"/>
    <mergeCell ref="K7:K11"/>
    <mergeCell ref="B14:C14"/>
    <mergeCell ref="A1:D1"/>
    <mergeCell ref="A2:D2"/>
    <mergeCell ref="D6:F6"/>
    <mergeCell ref="G12:I12"/>
    <mergeCell ref="D7:D11"/>
    <mergeCell ref="F7:F11"/>
    <mergeCell ref="A7:A11"/>
    <mergeCell ref="B12:C12"/>
  </mergeCells>
  <conditionalFormatting sqref="D13:D15">
    <cfRule type="expression" dxfId="21" priority="49" stopIfTrue="1">
      <formula>AND(ISNUMBER(VALUE(INDEX($A$1:$T$999, ROW(), COLUMN()))), IF(ISERROR(VALUE(INDEX($A$1:$T$999, ROW(), COLUMN()))), FALSE, VALUE(INDEX($A$1:$T$999, ROW(), COLUMN())) &gt; 0)) = FALSE</formula>
    </cfRule>
  </conditionalFormatting>
  <conditionalFormatting sqref="F13:F15">
    <cfRule type="expression" dxfId="20" priority="50" stopIfTrue="1">
      <formula>AND(ISNUMBER(VALUE(INDEX($A$1:$T$999, ROW(), COLUMN()))), IF(ISERROR(VALUE(INDEX($A$1:$T$999, ROW(), COLUMN()))), FALSE, VALUE(INDEX($A$1:$T$999, ROW(), COLUMN())) &gt;= 0)) = FALSE</formula>
    </cfRule>
  </conditionalFormatting>
  <dataValidations count="3">
    <dataValidation allowBlank="1" showInputMessage="1" showErrorMessage="1" prompt="Въвежда се само цяло число без дробна част" sqref="D13:D15 F13:F15"/>
    <dataValidation type="list" showInputMessage="1" showErrorMessage="1" sqref="L6">
      <formula1>ListSelected</formula1>
    </dataValidation>
    <dataValidation type="list" allowBlank="1" showInputMessage="1" showErrorMessage="1" sqref="E13:E15">
      <formula1>ListCurrency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&amp;L&amp;8ZPKONPI_Dekl_35_A1_T4&amp;R&amp;D,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8199" r:id="rId4" name="btnSubT5_1">
          <controlPr defaultSize="0" print="0" disabled="1" autoLine="0" r:id="rId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10</xdr:row>
                <xdr:rowOff>15240</xdr:rowOff>
              </to>
            </anchor>
          </controlPr>
        </control>
      </mc:Choice>
      <mc:Fallback>
        <control shapeId="8199" r:id="rId4" name="btnSubT5_1"/>
      </mc:Fallback>
    </mc:AlternateContent>
    <mc:AlternateContent xmlns:mc="http://schemas.openxmlformats.org/markup-compatibility/2006">
      <mc:Choice Requires="x14">
        <control shapeId="8198" r:id="rId6" name="btnAddT5_1">
          <controlPr defaultSize="0" print="0" disabled="1" autoLine="0" r:id="rId7">
            <anchor moveWithCells="1">
              <from>
                <xdr:col>15</xdr:col>
                <xdr:colOff>0</xdr:colOff>
                <xdr:row>6</xdr:row>
                <xdr:rowOff>0</xdr:rowOff>
              </from>
              <to>
                <xdr:col>15</xdr:col>
                <xdr:colOff>381000</xdr:colOff>
                <xdr:row>8</xdr:row>
                <xdr:rowOff>0</xdr:rowOff>
              </to>
            </anchor>
          </controlPr>
        </control>
      </mc:Choice>
      <mc:Fallback>
        <control shapeId="8198" r:id="rId6" name="btnAddT5_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83"/>
  <sheetViews>
    <sheetView zoomScale="95" zoomScaleNormal="95" workbookViewId="0">
      <selection activeCell="B1" sqref="B1"/>
    </sheetView>
  </sheetViews>
  <sheetFormatPr defaultColWidth="9.109375" defaultRowHeight="13.8" x14ac:dyDescent="0.3"/>
  <cols>
    <col min="1" max="1" width="10.6640625" style="38" customWidth="1"/>
    <col min="2" max="2" width="100.6640625" style="38" customWidth="1"/>
    <col min="3" max="5" width="9.109375" style="54"/>
    <col min="6" max="16384" width="9.109375" style="38"/>
  </cols>
  <sheetData>
    <row r="1" spans="1:2" x14ac:dyDescent="0.3">
      <c r="A1" s="52" t="s">
        <v>46</v>
      </c>
      <c r="B1" s="53"/>
    </row>
    <row r="3" spans="1:2" x14ac:dyDescent="0.3">
      <c r="A3" s="55">
        <v>36526</v>
      </c>
      <c r="B3" s="63" t="s">
        <v>44</v>
      </c>
    </row>
    <row r="4" spans="1:2" x14ac:dyDescent="0.3">
      <c r="A4" s="55">
        <v>73050</v>
      </c>
      <c r="B4" s="63" t="s">
        <v>45</v>
      </c>
    </row>
    <row r="5" spans="1:2" x14ac:dyDescent="0.3">
      <c r="A5" s="55"/>
      <c r="B5" s="56"/>
    </row>
    <row r="6" spans="1:2" x14ac:dyDescent="0.3">
      <c r="A6" s="38" t="s">
        <v>118</v>
      </c>
    </row>
    <row r="7" spans="1:2" x14ac:dyDescent="0.3">
      <c r="A7" s="63" t="s">
        <v>29</v>
      </c>
      <c r="B7" s="63" t="s">
        <v>30</v>
      </c>
    </row>
    <row r="8" spans="1:2" x14ac:dyDescent="0.3">
      <c r="A8" s="57" t="s">
        <v>31</v>
      </c>
      <c r="B8" s="56"/>
    </row>
    <row r="9" spans="1:2" x14ac:dyDescent="0.3">
      <c r="A9" s="57" t="s">
        <v>32</v>
      </c>
      <c r="B9" s="57" t="s">
        <v>33</v>
      </c>
    </row>
    <row r="10" spans="1:2" x14ac:dyDescent="0.3">
      <c r="A10" s="57"/>
      <c r="B10" s="57"/>
    </row>
    <row r="12" spans="1:2" x14ac:dyDescent="0.3">
      <c r="A12" s="38" t="s">
        <v>117</v>
      </c>
    </row>
    <row r="13" spans="1:2" x14ac:dyDescent="0.3">
      <c r="A13" s="63" t="s">
        <v>61</v>
      </c>
      <c r="B13" s="64"/>
    </row>
    <row r="14" spans="1:2" x14ac:dyDescent="0.3">
      <c r="A14" s="65" t="s">
        <v>50</v>
      </c>
      <c r="B14" s="65" t="s">
        <v>51</v>
      </c>
    </row>
    <row r="15" spans="1:2" hidden="1" x14ac:dyDescent="0.3">
      <c r="A15" s="42" t="s">
        <v>62</v>
      </c>
      <c r="B15" s="42" t="s">
        <v>63</v>
      </c>
    </row>
    <row r="16" spans="1:2" hidden="1" x14ac:dyDescent="0.3">
      <c r="A16" s="42" t="s">
        <v>64</v>
      </c>
      <c r="B16" s="42" t="s">
        <v>65</v>
      </c>
    </row>
    <row r="17" spans="1:2" hidden="1" x14ac:dyDescent="0.3">
      <c r="A17" s="42" t="s">
        <v>66</v>
      </c>
      <c r="B17" s="42" t="s">
        <v>67</v>
      </c>
    </row>
    <row r="18" spans="1:2" hidden="1" x14ac:dyDescent="0.3">
      <c r="A18" s="42" t="s">
        <v>68</v>
      </c>
      <c r="B18" s="42" t="s">
        <v>69</v>
      </c>
    </row>
    <row r="19" spans="1:2" hidden="1" x14ac:dyDescent="0.3">
      <c r="A19" s="42" t="s">
        <v>70</v>
      </c>
      <c r="B19" s="42" t="s">
        <v>71</v>
      </c>
    </row>
    <row r="20" spans="1:2" hidden="1" x14ac:dyDescent="0.3">
      <c r="A20" s="42" t="s">
        <v>72</v>
      </c>
      <c r="B20" s="42" t="s">
        <v>73</v>
      </c>
    </row>
    <row r="21" spans="1:2" hidden="1" x14ac:dyDescent="0.3">
      <c r="A21" s="42" t="s">
        <v>74</v>
      </c>
      <c r="B21" s="42" t="s">
        <v>75</v>
      </c>
    </row>
    <row r="22" spans="1:2" hidden="1" x14ac:dyDescent="0.3">
      <c r="A22" s="42" t="s">
        <v>76</v>
      </c>
      <c r="B22" s="42" t="s">
        <v>77</v>
      </c>
    </row>
    <row r="23" spans="1:2" hidden="1" x14ac:dyDescent="0.3">
      <c r="A23" s="42" t="s">
        <v>78</v>
      </c>
      <c r="B23" s="42" t="s">
        <v>79</v>
      </c>
    </row>
    <row r="24" spans="1:2" hidden="1" x14ac:dyDescent="0.3">
      <c r="A24" s="42">
        <v>10</v>
      </c>
      <c r="B24" s="42" t="s">
        <v>80</v>
      </c>
    </row>
    <row r="25" spans="1:2" hidden="1" x14ac:dyDescent="0.3">
      <c r="A25" s="42">
        <v>11</v>
      </c>
      <c r="B25" s="42" t="s">
        <v>81</v>
      </c>
    </row>
    <row r="26" spans="1:2" hidden="1" x14ac:dyDescent="0.3">
      <c r="A26" s="42">
        <v>12</v>
      </c>
      <c r="B26" s="42" t="s">
        <v>82</v>
      </c>
    </row>
    <row r="27" spans="1:2" hidden="1" x14ac:dyDescent="0.3">
      <c r="A27" s="42">
        <v>13</v>
      </c>
      <c r="B27" s="42" t="s">
        <v>83</v>
      </c>
    </row>
    <row r="28" spans="1:2" ht="27.6" hidden="1" x14ac:dyDescent="0.3">
      <c r="A28" s="42">
        <v>14</v>
      </c>
      <c r="B28" s="42" t="s">
        <v>84</v>
      </c>
    </row>
    <row r="29" spans="1:2" hidden="1" x14ac:dyDescent="0.3">
      <c r="A29" s="42">
        <v>15</v>
      </c>
      <c r="B29" s="42" t="s">
        <v>85</v>
      </c>
    </row>
    <row r="30" spans="1:2" hidden="1" x14ac:dyDescent="0.3">
      <c r="A30" s="42">
        <v>16</v>
      </c>
      <c r="B30" s="42" t="s">
        <v>86</v>
      </c>
    </row>
    <row r="31" spans="1:2" ht="27.6" hidden="1" x14ac:dyDescent="0.3">
      <c r="A31" s="42">
        <v>17</v>
      </c>
      <c r="B31" s="42" t="s">
        <v>87</v>
      </c>
    </row>
    <row r="32" spans="1:2" ht="27.6" hidden="1" x14ac:dyDescent="0.3">
      <c r="A32" s="42">
        <v>18</v>
      </c>
      <c r="B32" s="42" t="s">
        <v>88</v>
      </c>
    </row>
    <row r="33" spans="1:2" hidden="1" x14ac:dyDescent="0.3">
      <c r="A33" s="42">
        <v>19</v>
      </c>
      <c r="B33" s="42" t="s">
        <v>89</v>
      </c>
    </row>
    <row r="34" spans="1:2" hidden="1" x14ac:dyDescent="0.3">
      <c r="A34" s="42">
        <v>20</v>
      </c>
      <c r="B34" s="42" t="s">
        <v>90</v>
      </c>
    </row>
    <row r="35" spans="1:2" hidden="1" x14ac:dyDescent="0.3">
      <c r="A35" s="42">
        <v>21</v>
      </c>
      <c r="B35" s="42" t="s">
        <v>91</v>
      </c>
    </row>
    <row r="36" spans="1:2" hidden="1" x14ac:dyDescent="0.3">
      <c r="A36" s="42">
        <v>22</v>
      </c>
      <c r="B36" s="42" t="s">
        <v>92</v>
      </c>
    </row>
    <row r="37" spans="1:2" ht="27.6" hidden="1" x14ac:dyDescent="0.3">
      <c r="A37" s="42">
        <v>23</v>
      </c>
      <c r="B37" s="42" t="s">
        <v>93</v>
      </c>
    </row>
    <row r="38" spans="1:2" ht="41.4" hidden="1" x14ac:dyDescent="0.3">
      <c r="A38" s="42">
        <v>24</v>
      </c>
      <c r="B38" s="58" t="s">
        <v>94</v>
      </c>
    </row>
    <row r="39" spans="1:2" ht="27.6" hidden="1" x14ac:dyDescent="0.3">
      <c r="A39" s="42">
        <v>25</v>
      </c>
      <c r="B39" s="42" t="s">
        <v>95</v>
      </c>
    </row>
    <row r="40" spans="1:2" ht="27.6" hidden="1" x14ac:dyDescent="0.3">
      <c r="A40" s="42">
        <v>26</v>
      </c>
      <c r="B40" s="42" t="s">
        <v>96</v>
      </c>
    </row>
    <row r="41" spans="1:2" ht="41.4" hidden="1" x14ac:dyDescent="0.3">
      <c r="A41" s="42">
        <v>27</v>
      </c>
      <c r="B41" s="42" t="s">
        <v>97</v>
      </c>
    </row>
    <row r="42" spans="1:2" hidden="1" x14ac:dyDescent="0.3">
      <c r="A42" s="42">
        <v>28</v>
      </c>
      <c r="B42" s="42" t="s">
        <v>98</v>
      </c>
    </row>
    <row r="43" spans="1:2" ht="27.6" hidden="1" x14ac:dyDescent="0.3">
      <c r="A43" s="42">
        <v>29</v>
      </c>
      <c r="B43" s="42" t="s">
        <v>99</v>
      </c>
    </row>
    <row r="44" spans="1:2" ht="27.6" hidden="1" x14ac:dyDescent="0.3">
      <c r="A44" s="42">
        <v>30</v>
      </c>
      <c r="B44" s="42" t="s">
        <v>100</v>
      </c>
    </row>
    <row r="45" spans="1:2" hidden="1" x14ac:dyDescent="0.3">
      <c r="A45" s="42">
        <v>31</v>
      </c>
      <c r="B45" s="42" t="s">
        <v>101</v>
      </c>
    </row>
    <row r="46" spans="1:2" hidden="1" x14ac:dyDescent="0.3">
      <c r="A46" s="42" t="s">
        <v>102</v>
      </c>
      <c r="B46" s="42"/>
    </row>
    <row r="47" spans="1:2" ht="27.6" hidden="1" x14ac:dyDescent="0.3">
      <c r="A47" s="42" t="s">
        <v>103</v>
      </c>
      <c r="B47" s="42" t="s">
        <v>104</v>
      </c>
    </row>
    <row r="48" spans="1:2" ht="27.6" hidden="1" x14ac:dyDescent="0.3">
      <c r="A48" s="42" t="s">
        <v>105</v>
      </c>
      <c r="B48" s="42" t="s">
        <v>106</v>
      </c>
    </row>
    <row r="49" spans="1:2" hidden="1" x14ac:dyDescent="0.3">
      <c r="A49" s="42" t="s">
        <v>107</v>
      </c>
      <c r="B49" s="42" t="s">
        <v>108</v>
      </c>
    </row>
    <row r="50" spans="1:2" ht="27.6" hidden="1" x14ac:dyDescent="0.3">
      <c r="A50" s="42" t="s">
        <v>109</v>
      </c>
      <c r="B50" s="42" t="s">
        <v>110</v>
      </c>
    </row>
    <row r="51" spans="1:2" hidden="1" x14ac:dyDescent="0.3">
      <c r="A51" s="42" t="s">
        <v>111</v>
      </c>
      <c r="B51" s="42" t="s">
        <v>112</v>
      </c>
    </row>
    <row r="52" spans="1:2" ht="41.4" hidden="1" x14ac:dyDescent="0.3">
      <c r="A52" s="42" t="s">
        <v>113</v>
      </c>
      <c r="B52" s="42" t="s">
        <v>114</v>
      </c>
    </row>
    <row r="55" spans="1:2" x14ac:dyDescent="0.3">
      <c r="A55" s="59" t="s">
        <v>116</v>
      </c>
      <c r="B55" s="59"/>
    </row>
    <row r="56" spans="1:2" x14ac:dyDescent="0.3">
      <c r="A56" s="63" t="s">
        <v>49</v>
      </c>
      <c r="B56" s="64"/>
    </row>
    <row r="57" spans="1:2" x14ac:dyDescent="0.3">
      <c r="A57" s="65" t="s">
        <v>50</v>
      </c>
      <c r="B57" s="65" t="s">
        <v>51</v>
      </c>
    </row>
    <row r="58" spans="1:2" hidden="1" x14ac:dyDescent="0.3">
      <c r="A58" s="42">
        <v>1</v>
      </c>
      <c r="B58" s="42" t="s">
        <v>52</v>
      </c>
    </row>
    <row r="59" spans="1:2" hidden="1" x14ac:dyDescent="0.3">
      <c r="A59" s="42">
        <v>2</v>
      </c>
      <c r="B59" s="42" t="s">
        <v>53</v>
      </c>
    </row>
    <row r="60" spans="1:2" hidden="1" x14ac:dyDescent="0.3">
      <c r="A60" s="42">
        <v>3</v>
      </c>
      <c r="B60" s="42" t="s">
        <v>54</v>
      </c>
    </row>
    <row r="61" spans="1:2" hidden="1" x14ac:dyDescent="0.3">
      <c r="A61" s="42">
        <v>4</v>
      </c>
      <c r="B61" s="42" t="s">
        <v>55</v>
      </c>
    </row>
    <row r="62" spans="1:2" hidden="1" x14ac:dyDescent="0.3">
      <c r="A62" s="42">
        <v>9</v>
      </c>
      <c r="B62" s="42" t="s">
        <v>56</v>
      </c>
    </row>
    <row r="65" spans="1:5" x14ac:dyDescent="0.3">
      <c r="A65" s="38" t="s">
        <v>115</v>
      </c>
    </row>
    <row r="66" spans="1:5" x14ac:dyDescent="0.3">
      <c r="A66" s="63" t="s">
        <v>57</v>
      </c>
      <c r="B66" s="64"/>
    </row>
    <row r="67" spans="1:5" x14ac:dyDescent="0.3">
      <c r="A67" s="65" t="s">
        <v>50</v>
      </c>
      <c r="B67" s="65" t="s">
        <v>51</v>
      </c>
    </row>
    <row r="68" spans="1:5" hidden="1" x14ac:dyDescent="0.3">
      <c r="A68" s="42">
        <v>1</v>
      </c>
      <c r="B68" s="42" t="s">
        <v>58</v>
      </c>
    </row>
    <row r="69" spans="1:5" hidden="1" x14ac:dyDescent="0.3">
      <c r="A69" s="42">
        <v>2</v>
      </c>
      <c r="B69" s="42" t="s">
        <v>59</v>
      </c>
    </row>
    <row r="70" spans="1:5" hidden="1" x14ac:dyDescent="0.3">
      <c r="A70" s="42"/>
      <c r="B70" s="42"/>
    </row>
    <row r="71" spans="1:5" hidden="1" x14ac:dyDescent="0.3">
      <c r="A71" s="42" t="s">
        <v>60</v>
      </c>
      <c r="B71" s="42" t="s">
        <v>56</v>
      </c>
    </row>
    <row r="74" spans="1:5" x14ac:dyDescent="0.3">
      <c r="A74" s="38" t="s">
        <v>151</v>
      </c>
    </row>
    <row r="75" spans="1:5" s="57" customFormat="1" ht="14.1" customHeight="1" x14ac:dyDescent="0.3">
      <c r="A75" s="63" t="s">
        <v>145</v>
      </c>
      <c r="B75" s="64"/>
      <c r="C75" s="62"/>
      <c r="D75" s="62"/>
      <c r="E75" s="62"/>
    </row>
    <row r="76" spans="1:5" s="57" customFormat="1" ht="14.1" customHeight="1" x14ac:dyDescent="0.3">
      <c r="A76" s="65" t="s">
        <v>50</v>
      </c>
      <c r="B76" s="65" t="s">
        <v>51</v>
      </c>
      <c r="C76" s="62"/>
      <c r="D76" s="62"/>
      <c r="E76" s="62"/>
    </row>
    <row r="77" spans="1:5" s="57" customFormat="1" ht="14.1" hidden="1" customHeight="1" x14ac:dyDescent="0.3">
      <c r="A77" s="60">
        <v>1</v>
      </c>
      <c r="B77" s="61" t="s">
        <v>146</v>
      </c>
      <c r="C77" s="62"/>
      <c r="D77" s="62"/>
      <c r="E77" s="62"/>
    </row>
    <row r="78" spans="1:5" s="57" customFormat="1" ht="14.1" hidden="1" customHeight="1" x14ac:dyDescent="0.3">
      <c r="A78" s="60">
        <v>2</v>
      </c>
      <c r="B78" s="61" t="s">
        <v>147</v>
      </c>
      <c r="C78" s="62"/>
      <c r="D78" s="62"/>
      <c r="E78" s="62"/>
    </row>
    <row r="79" spans="1:5" s="57" customFormat="1" ht="14.1" hidden="1" customHeight="1" x14ac:dyDescent="0.3">
      <c r="A79" s="60">
        <v>3</v>
      </c>
      <c r="B79" s="61" t="s">
        <v>148</v>
      </c>
      <c r="C79" s="62"/>
      <c r="D79" s="62"/>
      <c r="E79" s="62"/>
    </row>
    <row r="80" spans="1:5" s="57" customFormat="1" ht="14.1" hidden="1" customHeight="1" x14ac:dyDescent="0.3">
      <c r="A80" s="60">
        <v>4</v>
      </c>
      <c r="B80" s="61" t="s">
        <v>149</v>
      </c>
      <c r="C80" s="62"/>
      <c r="D80" s="62"/>
      <c r="E80" s="62"/>
    </row>
    <row r="81" spans="1:5" s="57" customFormat="1" ht="14.1" hidden="1" customHeight="1" x14ac:dyDescent="0.3">
      <c r="A81" s="60">
        <v>5</v>
      </c>
      <c r="B81" s="61" t="s">
        <v>150</v>
      </c>
      <c r="C81" s="62"/>
      <c r="D81" s="62"/>
      <c r="E81" s="62"/>
    </row>
    <row r="82" spans="1:5" s="57" customFormat="1" ht="14.1" customHeight="1" x14ac:dyDescent="0.3">
      <c r="A82" s="59"/>
      <c r="B82" s="59"/>
      <c r="C82" s="62"/>
      <c r="D82" s="62"/>
      <c r="E82" s="62"/>
    </row>
    <row r="83" spans="1:5" s="57" customFormat="1" ht="14.1" customHeight="1" x14ac:dyDescent="0.3">
      <c r="A83" s="59"/>
      <c r="B83" s="59"/>
      <c r="C83" s="62"/>
      <c r="D83" s="62"/>
      <c r="E83" s="62"/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274320</xdr:colOff>
                <xdr:row>11</xdr:row>
                <xdr:rowOff>91440</xdr:rowOff>
              </from>
              <to>
                <xdr:col>4</xdr:col>
                <xdr:colOff>281940</xdr:colOff>
                <xdr:row>13</xdr:row>
                <xdr:rowOff>83820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274320</xdr:colOff>
                <xdr:row>6</xdr:row>
                <xdr:rowOff>144780</xdr:rowOff>
              </from>
              <to>
                <xdr:col>4</xdr:col>
                <xdr:colOff>281940</xdr:colOff>
                <xdr:row>8</xdr:row>
                <xdr:rowOff>137160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274320</xdr:colOff>
                <xdr:row>2</xdr:row>
                <xdr:rowOff>22860</xdr:rowOff>
              </from>
              <to>
                <xdr:col>4</xdr:col>
                <xdr:colOff>281940</xdr:colOff>
                <xdr:row>4</xdr:row>
                <xdr:rowOff>15240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5"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41</vt:i4>
      </vt:variant>
    </vt:vector>
  </HeadingPairs>
  <TitlesOfParts>
    <vt:vector size="46" baseType="lpstr">
      <vt:lpstr>Стр.1</vt:lpstr>
      <vt:lpstr>Стр.2</vt:lpstr>
      <vt:lpstr>Стр.3</vt:lpstr>
      <vt:lpstr>Стр.4</vt:lpstr>
      <vt:lpstr>Номенклатури</vt:lpstr>
      <vt:lpstr>btnCode</vt:lpstr>
      <vt:lpstr>Code1</vt:lpstr>
      <vt:lpstr>Code2</vt:lpstr>
      <vt:lpstr>Code3</vt:lpstr>
      <vt:lpstr>Date</vt:lpstr>
      <vt:lpstr>DisabledT5_1</vt:lpstr>
      <vt:lpstr>EGN</vt:lpstr>
      <vt:lpstr>EntryDate</vt:lpstr>
      <vt:lpstr>EntryNumber</vt:lpstr>
      <vt:lpstr>Hash</vt:lpstr>
      <vt:lpstr>ListCurrency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Nothingt5_1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Стр.4!Print_Titles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Table5_1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Ivanova B OR-5</dc:creator>
  <cp:lastModifiedBy>LF HQ SI Ivanova B OR-5</cp:lastModifiedBy>
  <cp:lastPrinted>2021-04-23T07:15:00Z</cp:lastPrinted>
  <dcterms:created xsi:type="dcterms:W3CDTF">2018-04-20T11:48:22Z</dcterms:created>
  <dcterms:modified xsi:type="dcterms:W3CDTF">2021-04-23T08:02:28Z</dcterms:modified>
</cp:coreProperties>
</file>